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activeTab="1"/>
  </bookViews>
  <sheets>
    <sheet name="位移电压曲线Travel &amp; Voltage" sheetId="1" r:id="rId1"/>
    <sheet name="谐频与负载Freq  vs Load" sheetId="2" r:id="rId2"/>
    <sheet name="线性度Linearity" sheetId="3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<sst xmlns="http://schemas.openxmlformats.org/spreadsheetml/2006/main" count="27">
  <si>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</si>
  <si>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</si>
  <si>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</si>
  <si>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</si>
  <si>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</si>
  <si>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</si>
  <si>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</si>
  <si>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</si>
  <si>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</si>
  <si>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P92.X30S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</si>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</sst>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1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3.21482</c:v>
                </c:pt>
                <c:pt idx="2">
                  <c:v>6.95453</c:v>
                </c:pt>
                <c:pt idx="3">
                  <c:v>11.0386</c:v>
                </c:pt>
                <c:pt idx="4">
                  <c:v>15.23782</c:v>
                </c:pt>
                <c:pt idx="5">
                  <c:v>19.37012</c:v>
                </c:pt>
                <c:pt idx="6">
                  <c:v>23.31635</c:v>
                </c:pt>
                <c:pt idx="7">
                  <c:v>27.02153</c:v>
                </c:pt>
                <c:pt idx="8">
                  <c:v>30.45461</c:v>
                </c:pt>
                <c:pt idx="9">
                  <c:v>33.62384</c:v>
                </c:pt>
                <c:pt idx="10">
                  <c:v>36.56234</c:v>
                </c:pt>
                <c:pt idx="11">
                  <c:v>34.47283</c:v>
                </c:pt>
                <c:pt idx="12">
                  <c:v>31.99058</c:v>
                </c:pt>
                <c:pt idx="13">
                  <c:v>29.20519</c:v>
                </c:pt>
                <c:pt idx="14">
                  <c:v>26.10987</c:v>
                </c:pt>
                <c:pt idx="15">
                  <c:v>22.72679</c:v>
                </c:pt>
                <c:pt idx="16">
                  <c:v>19.00993</c:v>
                </c:pt>
                <c:pt idx="17">
                  <c:v>14.96196</c:v>
                </c:pt>
                <c:pt idx="18">
                  <c:v>10.54054</c:v>
                </c:pt>
                <c:pt idx="19">
                  <c:v>5.74558</c:v>
                </c:pt>
                <c:pt idx="20">
                  <c:v>0.58058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3.58822</c:v>
                </c:pt>
                <c:pt idx="2">
                  <c:v>7.16492</c:v>
                </c:pt>
                <c:pt idx="3">
                  <c:v>10.75378</c:v>
                </c:pt>
                <c:pt idx="4">
                  <c:v>14.33933</c:v>
                </c:pt>
                <c:pt idx="5">
                  <c:v>17.92684</c:v>
                </c:pt>
                <c:pt idx="6">
                  <c:v>21.51417</c:v>
                </c:pt>
                <c:pt idx="7">
                  <c:v>25.10249</c:v>
                </c:pt>
                <c:pt idx="8">
                  <c:v>28.69029</c:v>
                </c:pt>
                <c:pt idx="9">
                  <c:v>32.27874</c:v>
                </c:pt>
                <c:pt idx="10">
                  <c:v>35.86951</c:v>
                </c:pt>
                <c:pt idx="11">
                  <c:v>32.28326</c:v>
                </c:pt>
                <c:pt idx="12">
                  <c:v>28.69738</c:v>
                </c:pt>
                <c:pt idx="13">
                  <c:v>25.11053</c:v>
                </c:pt>
                <c:pt idx="14">
                  <c:v>21.52441</c:v>
                </c:pt>
                <c:pt idx="15">
                  <c:v>17.93681</c:v>
                </c:pt>
                <c:pt idx="16">
                  <c:v>14.35105</c:v>
                </c:pt>
                <c:pt idx="17">
                  <c:v>10.75371</c:v>
                </c:pt>
                <c:pt idx="18">
                  <c:v>7.1763</c:v>
                </c:pt>
                <c:pt idx="19">
                  <c:v>3.59215</c:v>
                </c:pt>
                <c:pt idx="20">
                  <c:v>0.00666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1811</c:v>
                </c:pt>
                <c:pt idx="2">
                  <c:v>1172</c:v>
                </c:pt>
                <c:pt idx="3">
                  <c:v>932</c:v>
                </c:pt>
                <c:pt idx="4">
                  <c:v>820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0.00334545969543493</c:v>
                </c:pt>
                <c:pt idx="2">
                  <c:v>-0.0250909477157619</c:v>
                </c:pt>
                <c:pt idx="3">
                  <c:v>-0.0195151815567037</c:v>
                </c:pt>
                <c:pt idx="4">
                  <c:v>-0.0234182178680445</c:v>
                </c:pt>
                <c:pt idx="5">
                  <c:v>-0.0223030646362328</c:v>
                </c:pt>
                <c:pt idx="6">
                  <c:v>-0.0211879114044212</c:v>
                </c:pt>
                <c:pt idx="7">
                  <c:v>-0.0172848750930804</c:v>
                </c:pt>
                <c:pt idx="8">
                  <c:v>-0.0150545686294572</c:v>
                </c:pt>
                <c:pt idx="9">
                  <c:v>-0.0105939557022106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113665</xdr:colOff>
      <xdr:row>7</xdr:row>
      <xdr:rowOff>67945</xdr:rowOff>
    </xdr:from>
    <xdr:to>
      <xdr:col>7</xdr:col>
      <xdr:colOff>630555</xdr:colOff>
      <xdr:row>28</xdr:row>
      <xdr:rowOff>202565</xdr:rowOff>
    </xdr:to>
    <xdr:graphicFrame>
      <xdr:nvGraphicFramePr>
        <xdr:cNvPr id="14" name="图表 13"/>
        <xdr:cNvGraphicFramePr/>
      </xdr:nvGraphicFramePr>
      <xdr:xfrm>
        <a:off x="4000500" y="161099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1</xdr:col>
      <xdr:colOff>1724660</xdr:colOff>
      <xdr:row>11</xdr:row>
      <xdr:rowOff>94615</xdr:rowOff>
    </xdr:from>
    <xdr:to>
      <xdr:col>6</xdr:col>
      <xdr:colOff>394970</xdr:colOff>
      <xdr:row>31</xdr:row>
      <xdr:rowOff>37465</xdr:rowOff>
    </xdr:to>
    <xdr:graphicFrame>
      <xdr:nvGraphicFramePr>
        <xdr:cNvPr id="3" name="图表 2"/>
        <xdr:cNvGraphicFramePr/>
      </xdr:nvGraphicFramePr>
      <xdr:xfrm>
        <a:off x="3448685" y="247586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135255</xdr:colOff>
      <xdr:row>5</xdr:row>
      <xdr:rowOff>84455</xdr:rowOff>
    </xdr:from>
    <xdr:to>
      <xdr:col>8</xdr:col>
      <xdr:colOff>321945</xdr:colOff>
      <xdr:row>27</xdr:row>
      <xdr:rowOff>106045</xdr:rowOff>
    </xdr:to>
    <xdr:graphicFrame>
      <xdr:nvGraphicFramePr>
        <xdr:cNvPr id="5" name="图表 2"/>
        <xdr:cNvGraphicFramePr/>
      </xdr:nvGraphicFramePr>
      <xdr:xfrm>
        <a:off x="4022090" y="1208405"/>
        <a:ext cx="857186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topLeftCell="B1" workbookViewId="0">
      <selection activeCell="G33" sqref="G3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3.21482</v>
      </c>
      <c r="F5" s="21">
        <v>3.58822</v>
      </c>
      <c r="G5" s="20"/>
    </row>
    <row r="6" spans="1:7">
      <c r="A6" s="9"/>
      <c r="B6" s="9"/>
      <c r="C6" s="10"/>
      <c r="D6" s="10">
        <v>30</v>
      </c>
      <c r="E6" s="20">
        <v>6.95453</v>
      </c>
      <c r="F6" s="21">
        <v>7.16492</v>
      </c>
      <c r="G6" s="20"/>
    </row>
    <row r="7" spans="1:7">
      <c r="A7" s="4"/>
      <c r="C7" s="10"/>
      <c r="D7" s="10">
        <v>45</v>
      </c>
      <c r="E7" s="20">
        <v>11.0386</v>
      </c>
      <c r="F7" s="21">
        <v>10.75378</v>
      </c>
      <c r="G7" s="20"/>
    </row>
    <row r="8" spans="1:7">
      <c r="A8" s="9"/>
      <c r="B8" s="9"/>
      <c r="C8" s="10"/>
      <c r="D8" s="10">
        <v>60</v>
      </c>
      <c r="E8" s="20">
        <v>15.23782</v>
      </c>
      <c r="F8" s="21">
        <v>14.33933</v>
      </c>
      <c r="G8" s="20"/>
    </row>
    <row r="9" spans="1:7">
      <c r="A9" s="10"/>
      <c r="B9" s="10"/>
      <c r="C9" s="10"/>
      <c r="D9" s="10">
        <v>75</v>
      </c>
      <c r="E9" s="20">
        <v>19.37012</v>
      </c>
      <c r="F9" s="21">
        <v>17.92684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23.31635</v>
      </c>
      <c r="F10" s="21">
        <v>21.51417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27.02153</v>
      </c>
      <c r="F11" s="21">
        <v>25.10249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30.45461</v>
      </c>
      <c r="F12" s="21">
        <v>28.69029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33.62384</v>
      </c>
      <c r="F13" s="21">
        <v>32.27874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36.56234</v>
      </c>
      <c r="F14" s="21">
        <v>35.86951</v>
      </c>
      <c r="G14" s="20"/>
    </row>
    <row r="15" spans="1:7">
      <c r="A15" s="14"/>
      <c r="B15" s="10"/>
      <c r="C15" s="10"/>
      <c r="D15" s="10">
        <v>135</v>
      </c>
      <c r="E15" s="20">
        <v>34.47283</v>
      </c>
      <c r="F15" s="21">
        <v>32.28326</v>
      </c>
      <c r="G15" s="20"/>
    </row>
    <row r="16" spans="1:7">
      <c r="A16" s="14"/>
      <c r="B16" s="14"/>
      <c r="C16" s="10"/>
      <c r="D16" s="10">
        <v>120</v>
      </c>
      <c r="E16" s="20">
        <v>31.99058</v>
      </c>
      <c r="F16" s="21">
        <v>28.69738</v>
      </c>
      <c r="G16" s="20"/>
    </row>
    <row r="17" spans="1:7">
      <c r="A17" s="10"/>
      <c r="B17" s="10"/>
      <c r="C17" s="10"/>
      <c r="D17" s="10">
        <v>105</v>
      </c>
      <c r="E17" s="20">
        <v>29.20519</v>
      </c>
      <c r="F17" s="21">
        <v>25.11053</v>
      </c>
      <c r="G17" s="20"/>
    </row>
    <row r="18" spans="1:7">
      <c r="A18" s="22" t="s">
        <v>16</v>
      </c>
      <c r="B18" s="22"/>
      <c r="C18" s="10"/>
      <c r="D18" s="10">
        <v>90</v>
      </c>
      <c r="E18" s="20">
        <v>26.10987</v>
      </c>
      <c r="F18" s="21">
        <v>21.52441</v>
      </c>
      <c r="G18" s="20"/>
    </row>
    <row r="19" spans="1:7">
      <c r="A19" s="22"/>
      <c r="B19" s="22"/>
      <c r="C19" s="10"/>
      <c r="D19" s="10">
        <v>75</v>
      </c>
      <c r="E19" s="20">
        <v>22.72679</v>
      </c>
      <c r="F19" s="21">
        <v>17.93681</v>
      </c>
      <c r="G19" s="20"/>
    </row>
    <row r="20" spans="1:7">
      <c r="A20" s="22"/>
      <c r="B20" s="22"/>
      <c r="C20" s="10"/>
      <c r="D20" s="10">
        <v>60</v>
      </c>
      <c r="E20" s="20">
        <v>19.00993</v>
      </c>
      <c r="F20" s="21">
        <v>14.35105</v>
      </c>
      <c r="G20" s="20"/>
    </row>
    <row r="21" spans="1:7">
      <c r="A21" s="22"/>
      <c r="B21" s="22"/>
      <c r="C21" s="10"/>
      <c r="D21" s="10">
        <v>45</v>
      </c>
      <c r="E21" s="20">
        <v>14.96196</v>
      </c>
      <c r="F21" s="21">
        <v>10.75371</v>
      </c>
      <c r="G21" s="20"/>
    </row>
    <row r="22" spans="1:7">
      <c r="A22" s="22"/>
      <c r="B22" s="22"/>
      <c r="C22" s="10"/>
      <c r="D22" s="10">
        <v>30</v>
      </c>
      <c r="E22" s="20">
        <v>10.54054</v>
      </c>
      <c r="F22" s="21">
        <v>7.1763</v>
      </c>
      <c r="G22" s="20"/>
    </row>
    <row r="23" spans="1:7">
      <c r="A23" s="23"/>
      <c r="B23" s="23"/>
      <c r="C23" s="10"/>
      <c r="D23" s="10">
        <v>15</v>
      </c>
      <c r="E23" s="20">
        <v>5.74558</v>
      </c>
      <c r="F23" s="21">
        <v>3.59215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0.58058</v>
      </c>
      <c r="F24" s="21">
        <v>0.00666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tabSelected="1" topLeftCell="B3" workbookViewId="0">
      <selection activeCell="G6" sqref="G6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1811</v>
      </c>
      <c r="F4" s="20"/>
    </row>
    <row r="5" s="1" customFormat="1" spans="1:6">
      <c r="A5" s="7" t="s">
        <v>5</v>
      </c>
      <c r="B5" s="8" t="s">
        <v>6</v>
      </c>
      <c r="C5" s="10"/>
      <c r="D5" s="19">
        <v>100</v>
      </c>
      <c r="E5" s="19">
        <v>1172</v>
      </c>
      <c r="F5" s="20"/>
    </row>
    <row r="6" s="1" customFormat="1" spans="1:6">
      <c r="A6" s="9"/>
      <c r="B6" s="9"/>
      <c r="C6" s="10"/>
      <c r="D6" s="19">
        <v>200</v>
      </c>
      <c r="E6" s="19">
        <v>932</v>
      </c>
      <c r="F6" s="20"/>
    </row>
    <row r="7" s="1" customFormat="1" spans="1:6">
      <c r="A7" s="4"/>
      <c r="C7" s="10"/>
      <c r="D7" s="19">
        <v>300</v>
      </c>
      <c r="E7" s="19">
        <v>820</v>
      </c>
      <c r="F7" s="20"/>
    </row>
    <row r="8" s="1" customFormat="1" spans="1:6">
      <c r="A8" s="9"/>
      <c r="B8" s="9"/>
      <c r="C8" s="10"/>
      <c r="D8" s="19"/>
      <c r="E8" s="19"/>
      <c r="F8" s="20"/>
    </row>
    <row r="9" s="1" customFormat="1" spans="1:6">
      <c r="A9" s="10"/>
      <c r="B9" s="10"/>
      <c r="C9" s="10"/>
      <c r="D9" s="19"/>
      <c r="E9" s="19"/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zoomScale="85" zoomScaleNormal="85" workbookViewId="0">
      <selection activeCell="A1" sqref="A1:B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5" width="19.1083333333333" customWidth="1"/>
    <col min="6" max="7" width="24.85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3.58822</v>
      </c>
      <c r="G4" s="5">
        <v>0.0012</v>
      </c>
      <c r="H4" s="6">
        <f>G4/F13*100</f>
        <v>0.00334545969543493</v>
      </c>
    </row>
    <row r="5" customHeight="1" spans="1:8">
      <c r="A5" s="7" t="s">
        <v>5</v>
      </c>
      <c r="B5" s="8" t="s">
        <v>6</v>
      </c>
      <c r="E5" s="5">
        <v>2</v>
      </c>
      <c r="F5" s="5">
        <v>7.16492</v>
      </c>
      <c r="G5" s="5">
        <v>-0.009</v>
      </c>
      <c r="H5" s="6">
        <f>G5/F13*100</f>
        <v>-0.0250909477157619</v>
      </c>
    </row>
    <row r="6" customHeight="1" spans="1:8">
      <c r="A6" s="9"/>
      <c r="B6" s="9"/>
      <c r="E6" s="5">
        <v>3</v>
      </c>
      <c r="F6" s="5">
        <v>10.75378</v>
      </c>
      <c r="G6" s="5">
        <v>-0.007</v>
      </c>
      <c r="H6" s="6">
        <f>G6/F13*100</f>
        <v>-0.0195151815567037</v>
      </c>
    </row>
    <row r="7" customHeight="1" spans="1:8">
      <c r="A7" s="4"/>
      <c r="E7" s="5">
        <v>4</v>
      </c>
      <c r="F7" s="5">
        <v>14.33933</v>
      </c>
      <c r="G7" s="5">
        <v>-0.0084</v>
      </c>
      <c r="H7" s="6">
        <f>G7/F13*100</f>
        <v>-0.0234182178680445</v>
      </c>
    </row>
    <row r="8" customHeight="1" spans="1:8">
      <c r="A8" s="9"/>
      <c r="B8" s="9"/>
      <c r="E8" s="5">
        <v>5</v>
      </c>
      <c r="F8" s="5">
        <v>17.92684</v>
      </c>
      <c r="G8" s="5">
        <v>-0.008</v>
      </c>
      <c r="H8" s="6">
        <f>G8/F13*100</f>
        <v>-0.0223030646362328</v>
      </c>
    </row>
    <row r="9" customHeight="1" spans="1:8">
      <c r="A9" s="10"/>
      <c r="B9" s="10"/>
      <c r="E9" s="5">
        <v>6</v>
      </c>
      <c r="F9" s="5">
        <v>21.51417</v>
      </c>
      <c r="G9" s="5">
        <v>-0.0076</v>
      </c>
      <c r="H9" s="6">
        <f>G9/F13*100</f>
        <v>-0.0211879114044212</v>
      </c>
    </row>
    <row r="10" customHeight="1" spans="1:8">
      <c r="A10" s="11" t="s">
        <v>7</v>
      </c>
      <c r="B10" s="11"/>
      <c r="E10" s="5">
        <v>7</v>
      </c>
      <c r="F10" s="5">
        <v>25.10249</v>
      </c>
      <c r="G10" s="5">
        <v>-0.0062</v>
      </c>
      <c r="H10" s="6">
        <f>G10/F13*100</f>
        <v>-0.0172848750930804</v>
      </c>
    </row>
    <row r="11" customHeight="1" spans="1:8">
      <c r="A11" s="12" t="s">
        <v>8</v>
      </c>
      <c r="B11" s="12" t="s">
        <v>9</v>
      </c>
      <c r="E11" s="5">
        <v>8</v>
      </c>
      <c r="F11" s="5">
        <v>28.69029</v>
      </c>
      <c r="G11" s="5">
        <v>-0.0054</v>
      </c>
      <c r="H11" s="6">
        <f>G11/F13*100</f>
        <v>-0.0150545686294572</v>
      </c>
    </row>
    <row r="12" customHeight="1" spans="1:8">
      <c r="A12" s="4" t="s">
        <v>10</v>
      </c>
      <c r="B12" s="4" t="s">
        <v>11</v>
      </c>
      <c r="E12" s="5">
        <v>9</v>
      </c>
      <c r="F12" s="5">
        <v>32.27874</v>
      </c>
      <c r="G12" s="5">
        <v>-0.0038</v>
      </c>
      <c r="H12" s="6">
        <f>G12/F13*100</f>
        <v>-0.0105939557022106</v>
      </c>
    </row>
    <row r="13" customHeight="1" spans="1:8">
      <c r="A13" s="4" t="s">
        <v>12</v>
      </c>
      <c r="B13" s="4" t="s">
        <v>13</v>
      </c>
      <c r="E13" s="5">
        <v>10</v>
      </c>
      <c r="F13" s="5">
        <v>35.86951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2020-11-30T01:55:05Z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