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E53 (2)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<sst xmlns="http://schemas.openxmlformats.org/spreadsheetml/2006/main" count="8" uniqueCount="8">
  <si>
    <t>E80系列</t>
  </si>
  <si>
    <t>0.1uf</t>
  </si>
  <si>
    <t>0.3uf</t>
  </si>
  <si>
    <t>1uf</t>
  </si>
  <si>
    <t>1.8uf</t>
  </si>
  <si>
    <t>3.6uf</t>
  </si>
  <si>
    <t>7.2uf</t>
  </si>
  <si>
    <t>14uf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</si>
</sst>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4" fillId="24" borderId="3" applyNumberFormat="0" applyAlignment="0" applyProtection="0">
      <alignment vertical="center"/>
    </xf>
    <xf numFmtId="0" fontId="5" fillId="11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E80.A2K</a:t>
            </a:r>
            <a:endParaRPr lang="en-US" altLang="zh-CN"/>
          </a:p>
        </c:rich>
      </c:tx>
      <c:layout>
        <c:manualLayout>
          <c:xMode val="edge"/>
          <c:yMode val="edge"/>
          <c:x val="0.433866279069767"/>
          <c:y val="0.036653386454183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'E53 (2)'!$C$2</c:f>
              <c:strCache>
                <c:ptCount val="1"/>
                <c:pt idx="0">
                  <c:v>0.1uf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(2)'!$C$3:$C$36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545.586449972892</c:v>
                </c:pt>
                <c:pt idx="28">
                  <c:v>446.688405055448</c:v>
                </c:pt>
                <c:pt idx="29">
                  <c:v>365.71753426225</c:v>
                </c:pt>
                <c:pt idx="30">
                  <c:v>299.424192240354</c:v>
                </c:pt>
                <c:pt idx="31">
                  <c:v>245.147794402712</c:v>
                </c:pt>
                <c:pt idx="32">
                  <c:v>200.710038326738</c:v>
                </c:pt>
                <c:pt idx="33">
                  <c:v>164.327480829561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'E53 (2)'!$D$2</c:f>
              <c:strCache>
                <c:ptCount val="1"/>
                <c:pt idx="0">
                  <c:v>0.3uf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(2)'!$D$3:$D$36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494.35257760493</c:v>
                </c:pt>
                <c:pt idx="23">
                  <c:v>404.741658148526</c:v>
                </c:pt>
                <c:pt idx="24">
                  <c:v>331.374442577974</c:v>
                </c:pt>
                <c:pt idx="25">
                  <c:v>271.306446922661</c:v>
                </c:pt>
                <c:pt idx="26">
                  <c:v>222.126931603902</c:v>
                </c:pt>
                <c:pt idx="27">
                  <c:v>181.862149990964</c:v>
                </c:pt>
                <c:pt idx="28">
                  <c:v>148.896135018483</c:v>
                </c:pt>
                <c:pt idx="29">
                  <c:v>121.905844754083</c:v>
                </c:pt>
                <c:pt idx="30">
                  <c:v>99.8080640801181</c:v>
                </c:pt>
                <c:pt idx="31">
                  <c:v>81.7159314675705</c:v>
                </c:pt>
                <c:pt idx="32">
                  <c:v>66.9033461089128</c:v>
                </c:pt>
                <c:pt idx="33">
                  <c:v>54.775826943187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'E53 (2)'!$E$2</c:f>
              <c:strCache>
                <c:ptCount val="1"/>
                <c:pt idx="0">
                  <c:v>1uf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(2)'!$E$3:$E$36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492.392507611368</c:v>
                </c:pt>
                <c:pt idx="17">
                  <c:v>403.136888566612</c:v>
                </c:pt>
                <c:pt idx="18">
                  <c:v>330.060568369656</c:v>
                </c:pt>
                <c:pt idx="19">
                  <c:v>270.230737702636</c:v>
                </c:pt>
                <c:pt idx="20">
                  <c:v>221.246215384097</c:v>
                </c:pt>
                <c:pt idx="21">
                  <c:v>181.141080537075</c:v>
                </c:pt>
                <c:pt idx="22">
                  <c:v>148.305773281479</c:v>
                </c:pt>
                <c:pt idx="23">
                  <c:v>121.422497444558</c:v>
                </c:pt>
                <c:pt idx="24">
                  <c:v>99.4123327733922</c:v>
                </c:pt>
                <c:pt idx="25">
                  <c:v>81.3919340767983</c:v>
                </c:pt>
                <c:pt idx="26">
                  <c:v>66.6380794811705</c:v>
                </c:pt>
                <c:pt idx="27">
                  <c:v>54.5586449972892</c:v>
                </c:pt>
                <c:pt idx="28">
                  <c:v>44.6688405055448</c:v>
                </c:pt>
                <c:pt idx="29">
                  <c:v>36.571753426225</c:v>
                </c:pt>
                <c:pt idx="30">
                  <c:v>29.9424192240354</c:v>
                </c:pt>
                <c:pt idx="31">
                  <c:v>24.5147794402712</c:v>
                </c:pt>
                <c:pt idx="32">
                  <c:v>20.0710038326738</c:v>
                </c:pt>
                <c:pt idx="33">
                  <c:v>16.4327480829561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'E53 (2)'!$F$2</c:f>
              <c:strCache>
                <c:ptCount val="1"/>
                <c:pt idx="0">
                  <c:v>1.8uf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(2)'!$F$3:$F$36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498.443136272278</c:v>
                </c:pt>
                <c:pt idx="14">
                  <c:v>408.090724326754</c:v>
                </c:pt>
                <c:pt idx="15">
                  <c:v>334.116426052182</c:v>
                </c:pt>
                <c:pt idx="16">
                  <c:v>273.551393117427</c:v>
                </c:pt>
                <c:pt idx="17">
                  <c:v>223.964938092562</c:v>
                </c:pt>
                <c:pt idx="18">
                  <c:v>183.366982427587</c:v>
                </c:pt>
                <c:pt idx="19">
                  <c:v>150.128187612575</c:v>
                </c:pt>
                <c:pt idx="20">
                  <c:v>122.914564102276</c:v>
                </c:pt>
                <c:pt idx="21">
                  <c:v>100.633933631709</c:v>
                </c:pt>
                <c:pt idx="22">
                  <c:v>82.3920962674884</c:v>
                </c:pt>
                <c:pt idx="23">
                  <c:v>67.4569430247544</c:v>
                </c:pt>
                <c:pt idx="24">
                  <c:v>55.2290737629956</c:v>
                </c:pt>
                <c:pt idx="25">
                  <c:v>45.2177411537768</c:v>
                </c:pt>
                <c:pt idx="26">
                  <c:v>37.0211552673169</c:v>
                </c:pt>
                <c:pt idx="27">
                  <c:v>30.3103583318273</c:v>
                </c:pt>
                <c:pt idx="28">
                  <c:v>24.8160225030805</c:v>
                </c:pt>
                <c:pt idx="29">
                  <c:v>20.3176407923472</c:v>
                </c:pt>
                <c:pt idx="30">
                  <c:v>16.6346773466863</c:v>
                </c:pt>
                <c:pt idx="31">
                  <c:v>13.6193219112618</c:v>
                </c:pt>
                <c:pt idx="32">
                  <c:v>11.1505576848188</c:v>
                </c:pt>
                <c:pt idx="33">
                  <c:v>9.12930449053117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'E53 (2)'!$G$2</c:f>
              <c:strCache>
                <c:ptCount val="1"/>
                <c:pt idx="0">
                  <c:v>3.6uf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(2)'!$G$3:$G$36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554.652800150052</c:v>
                </c:pt>
                <c:pt idx="10">
                  <c:v>454.111304763663</c:v>
                </c:pt>
                <c:pt idx="11">
                  <c:v>371.794890530379</c:v>
                </c:pt>
                <c:pt idx="12">
                  <c:v>304.399910714483</c:v>
                </c:pt>
                <c:pt idx="13">
                  <c:v>249.221568136139</c:v>
                </c:pt>
                <c:pt idx="14">
                  <c:v>204.045362163377</c:v>
                </c:pt>
                <c:pt idx="15">
                  <c:v>167.058213026091</c:v>
                </c:pt>
                <c:pt idx="16">
                  <c:v>136.775696558713</c:v>
                </c:pt>
                <c:pt idx="17">
                  <c:v>111.982469046281</c:v>
                </c:pt>
                <c:pt idx="18">
                  <c:v>91.6834912137934</c:v>
                </c:pt>
                <c:pt idx="19">
                  <c:v>75.0640938062876</c:v>
                </c:pt>
                <c:pt idx="20">
                  <c:v>61.4572820511381</c:v>
                </c:pt>
                <c:pt idx="21">
                  <c:v>50.3169668158543</c:v>
                </c:pt>
                <c:pt idx="22">
                  <c:v>41.1960481337442</c:v>
                </c:pt>
                <c:pt idx="23">
                  <c:v>33.7284715123772</c:v>
                </c:pt>
                <c:pt idx="24">
                  <c:v>27.6145368814978</c:v>
                </c:pt>
                <c:pt idx="25">
                  <c:v>22.6088705768884</c:v>
                </c:pt>
                <c:pt idx="26">
                  <c:v>18.5105776336585</c:v>
                </c:pt>
                <c:pt idx="27">
                  <c:v>15.1551791659137</c:v>
                </c:pt>
                <c:pt idx="28">
                  <c:v>12.4080112515402</c:v>
                </c:pt>
                <c:pt idx="29">
                  <c:v>10.1588203961736</c:v>
                </c:pt>
                <c:pt idx="30">
                  <c:v>8.31733867334317</c:v>
                </c:pt>
                <c:pt idx="31">
                  <c:v>6.80966095563088</c:v>
                </c:pt>
                <c:pt idx="32">
                  <c:v>5.5752788424094</c:v>
                </c:pt>
                <c:pt idx="33">
                  <c:v>4.56465224526559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'E53 (2)'!$H$2</c:f>
              <c:strCache>
                <c:ptCount val="1"/>
                <c:pt idx="0">
                  <c:v>7.2uf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(2)'!$H$3:$H$36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505.321647421325</c:v>
                </c:pt>
                <c:pt idx="7">
                  <c:v>413.722372939868</c:v>
                </c:pt>
                <c:pt idx="8">
                  <c:v>338.727229962267</c:v>
                </c:pt>
                <c:pt idx="9">
                  <c:v>277.326400075026</c:v>
                </c:pt>
                <c:pt idx="10">
                  <c:v>227.055652381832</c:v>
                </c:pt>
                <c:pt idx="11">
                  <c:v>185.89744526519</c:v>
                </c:pt>
                <c:pt idx="12">
                  <c:v>152.199955357242</c:v>
                </c:pt>
                <c:pt idx="13">
                  <c:v>124.61078406807</c:v>
                </c:pt>
                <c:pt idx="14">
                  <c:v>102.022681081688</c:v>
                </c:pt>
                <c:pt idx="15">
                  <c:v>83.5291065130455</c:v>
                </c:pt>
                <c:pt idx="16">
                  <c:v>68.3878482793567</c:v>
                </c:pt>
                <c:pt idx="17">
                  <c:v>55.9912345231405</c:v>
                </c:pt>
                <c:pt idx="18">
                  <c:v>45.8417456068967</c:v>
                </c:pt>
                <c:pt idx="19">
                  <c:v>37.5320469031438</c:v>
                </c:pt>
                <c:pt idx="20">
                  <c:v>30.7286410255691</c:v>
                </c:pt>
                <c:pt idx="21">
                  <c:v>25.1584834079271</c:v>
                </c:pt>
                <c:pt idx="22">
                  <c:v>20.5980240668721</c:v>
                </c:pt>
                <c:pt idx="23">
                  <c:v>16.8642357561886</c:v>
                </c:pt>
                <c:pt idx="24">
                  <c:v>13.8072684407489</c:v>
                </c:pt>
                <c:pt idx="25">
                  <c:v>11.3044352884442</c:v>
                </c:pt>
                <c:pt idx="26">
                  <c:v>9.25528881682923</c:v>
                </c:pt>
                <c:pt idx="27">
                  <c:v>7.57758958295683</c:v>
                </c:pt>
                <c:pt idx="28">
                  <c:v>6.20400562577011</c:v>
                </c:pt>
                <c:pt idx="29">
                  <c:v>5.0794101980868</c:v>
                </c:pt>
                <c:pt idx="30">
                  <c:v>4.15866933667159</c:v>
                </c:pt>
                <c:pt idx="31">
                  <c:v>3.40483047781544</c:v>
                </c:pt>
                <c:pt idx="32">
                  <c:v>2.7876394212047</c:v>
                </c:pt>
                <c:pt idx="33">
                  <c:v>2.28232612263279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'E53 (2)'!$I$2</c:f>
              <c:strCache>
                <c:ptCount val="1"/>
                <c:pt idx="0">
                  <c:v>14uf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(2)'!$I$3:$I$36</c:f>
              <c:numCache>
                <c:formatCode>General</c:formatCode>
                <c:ptCount val="34"/>
                <c:pt idx="0">
                  <c:v>600</c:v>
                </c:pt>
                <c:pt idx="1">
                  <c:v>600</c:v>
                </c:pt>
                <c:pt idx="2">
                  <c:v>578.372918600262</c:v>
                </c:pt>
                <c:pt idx="3">
                  <c:v>473.531695205503</c:v>
                </c:pt>
                <c:pt idx="4">
                  <c:v>387.694961421895</c:v>
                </c:pt>
                <c:pt idx="5">
                  <c:v>317.417787729487</c:v>
                </c:pt>
                <c:pt idx="6">
                  <c:v>259.87970438811</c:v>
                </c:pt>
                <c:pt idx="7">
                  <c:v>212.77150608336</c:v>
                </c:pt>
                <c:pt idx="8">
                  <c:v>174.202575409166</c:v>
                </c:pt>
                <c:pt idx="9">
                  <c:v>142.625005752871</c:v>
                </c:pt>
                <c:pt idx="10">
                  <c:v>116.771478367799</c:v>
                </c:pt>
                <c:pt idx="11">
                  <c:v>95.6044004220975</c:v>
                </c:pt>
                <c:pt idx="12">
                  <c:v>78.2742627551528</c:v>
                </c:pt>
                <c:pt idx="13">
                  <c:v>64.0855460921501</c:v>
                </c:pt>
                <c:pt idx="14">
                  <c:v>52.4688074134398</c:v>
                </c:pt>
                <c:pt idx="15">
                  <c:v>42.9578262067091</c:v>
                </c:pt>
                <c:pt idx="16">
                  <c:v>35.170893400812</c:v>
                </c:pt>
                <c:pt idx="17">
                  <c:v>28.7954920404723</c:v>
                </c:pt>
                <c:pt idx="18">
                  <c:v>23.5757548835469</c:v>
                </c:pt>
                <c:pt idx="19">
                  <c:v>19.3021955501882</c:v>
                </c:pt>
                <c:pt idx="20">
                  <c:v>15.8033010988641</c:v>
                </c:pt>
                <c:pt idx="21">
                  <c:v>12.9386486097911</c:v>
                </c:pt>
                <c:pt idx="22">
                  <c:v>10.5932695201057</c:v>
                </c:pt>
                <c:pt idx="23">
                  <c:v>8.67303553175413</c:v>
                </c:pt>
                <c:pt idx="24">
                  <c:v>7.10088091238515</c:v>
                </c:pt>
                <c:pt idx="25">
                  <c:v>5.81370957691416</c:v>
                </c:pt>
                <c:pt idx="26">
                  <c:v>4.75986282008361</c:v>
                </c:pt>
                <c:pt idx="27">
                  <c:v>3.89704607123494</c:v>
                </c:pt>
                <c:pt idx="28">
                  <c:v>3.19063146468177</c:v>
                </c:pt>
                <c:pt idx="29">
                  <c:v>2.61226810187321</c:v>
                </c:pt>
                <c:pt idx="30">
                  <c:v>2.13874423028824</c:v>
                </c:pt>
                <c:pt idx="31">
                  <c:v>1.75105567430508</c:v>
                </c:pt>
                <c:pt idx="32">
                  <c:v>1.43364313090527</c:v>
                </c:pt>
                <c:pt idx="33">
                  <c:v>1.17376772021115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'E53 (2)'!#REF!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'E53 (2)'!$B$3:$B$36</c:f>
              <c:numCache>
                <c:formatCode>General</c:formatCode>
                <c:ptCount val="34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</c:numCache>
            </c:numRef>
          </c:xVal>
          <c:yVal>
            <c:numRef>
              <c:f>'E53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643215"/>
        <c:axId val="1703151327"/>
      </c:scatterChart>
      <c:valAx>
        <c:axId val="1628643215"/>
        <c:scaling>
          <c:logBase val="10"/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频率</a:t>
                </a:r>
                <a:r>
                  <a:rPr lang="en-US" altLang="zh-CN"/>
                  <a:t>(Hz)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03151327"/>
        <c:crosses val="autoZero"/>
        <c:crossBetween val="midCat"/>
        <c:majorUnit val="10"/>
        <c:minorUnit val="10"/>
      </c:valAx>
      <c:valAx>
        <c:axId val="170315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8643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7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894080</xdr:colOff>
      <xdr:row>4</xdr:row>
      <xdr:rowOff>87630</xdr:rowOff>
    </xdr:from>
    <xdr:to>
      <xdr:col>7</xdr:col>
      <xdr:colOff>808355</xdr:colOff>
      <xdr:row>22</xdr:row>
      <xdr:rowOff>144780</xdr:rowOff>
    </xdr:to>
    <xdr:graphicFrame>
      <xdr:nvGraphicFramePr>
        <xdr:cNvPr id="2" name="图表 1"/>
        <xdr:cNvGraphicFramePr/>
      </xdr:nvGraphicFramePr>
      <xdr:xfrm>
        <a:off x="2541905" y="944880"/>
        <a:ext cx="4724400" cy="3143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15" zoomScaleNormal="115" workbookViewId="0">
      <selection activeCell="L25" sqref="L25"/>
    </sheetView>
  </sheetViews>
  <sheetFormatPr defaultColWidth="9" defaultRowHeight="13.5"/>
  <cols>
    <col min="1" max="1" width="9" style="1"/>
    <col min="2" max="9" width="12.625" style="1"/>
    <col min="10" max="16383" width="9" style="1"/>
  </cols>
  <sheetData>
    <row r="1" ht="27" spans="2:9">
      <c r="B1" s="2" t="s">
        <v>0</v>
      </c>
      <c r="C1" s="3"/>
      <c r="D1" s="3"/>
      <c r="E1" s="3"/>
      <c r="F1" s="3"/>
      <c r="G1" s="3"/>
      <c r="H1" s="3"/>
      <c r="I1" s="3"/>
    </row>
    <row r="2" spans="3:9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1">
        <v>1</v>
      </c>
      <c r="B3" s="1">
        <f>EXP(A3/5)</f>
        <v>1.22140275816017</v>
      </c>
      <c r="C3" s="1">
        <f>IF(9*1000000/(610*B3*0.1)&gt;600,600,9*1000000/(610*B3*0.1))</f>
        <v>600</v>
      </c>
      <c r="D3" s="1">
        <f>IF(9*1000000/(610*B3*0.3)&gt;600,600,9*1000000/(610*B3*0.3))</f>
        <v>600</v>
      </c>
      <c r="E3" s="1">
        <f>IF(9*1000000/(610*B3*1)&gt;600,600,9*1000000/(610*B3*1))</f>
        <v>600</v>
      </c>
      <c r="F3" s="1">
        <f>IF(9*1000000/(610*B3*1.8)&gt;600,600,9*1000000/(610*B3*1.8))</f>
        <v>600</v>
      </c>
      <c r="G3" s="1">
        <f>IF(9*1000000/(610*B3*3.6)&gt;600,600,9*1000000/(610*B3*3.6))</f>
        <v>600</v>
      </c>
      <c r="H3" s="1">
        <f>IF(9*1000000/(610*B3*7.2)&gt;600,600,9*1000000/(610*B3*7.2))</f>
        <v>600</v>
      </c>
      <c r="I3" s="1">
        <f>IF(9*1000000/(610*B3*14)&gt;600,600,9*1000000/(610*B3*14))</f>
        <v>600</v>
      </c>
    </row>
    <row r="4" spans="1:9">
      <c r="A4" s="1">
        <v>2</v>
      </c>
      <c r="B4" s="1">
        <f t="shared" ref="B4:B36" si="0">EXP(A4/5)</f>
        <v>1.49182469764127</v>
      </c>
      <c r="C4" s="1">
        <f t="shared" ref="C4:C36" si="1">IF(9*1000000/(610*B4*0.1)&gt;600,600,9*1000000/(610*B4*0.1))</f>
        <v>600</v>
      </c>
      <c r="D4" s="1">
        <f t="shared" ref="D4:D36" si="2">IF(9*1000000/(610*B4*0.3)&gt;600,600,9*1000000/(610*B4*0.3))</f>
        <v>600</v>
      </c>
      <c r="E4" s="1">
        <f t="shared" ref="E4:E36" si="3">IF(9*1000000/(610*B4*1)&gt;600,600,9*1000000/(610*B4*1))</f>
        <v>600</v>
      </c>
      <c r="F4" s="1">
        <f t="shared" ref="F4:F36" si="4">IF(9*1000000/(610*B4*1.8)&gt;600,600,9*1000000/(610*B4*1.8))</f>
        <v>600</v>
      </c>
      <c r="G4" s="1">
        <f t="shared" ref="G4:G36" si="5">IF(9*1000000/(610*B4*3.6)&gt;600,600,9*1000000/(610*B4*3.6))</f>
        <v>600</v>
      </c>
      <c r="H4" s="1">
        <f t="shared" ref="H4:H36" si="6">IF(9*1000000/(610*B4*7.2)&gt;600,600,9*1000000/(610*B4*7.2))</f>
        <v>600</v>
      </c>
      <c r="I4" s="1">
        <f t="shared" ref="I4:I36" si="7">IF(9*1000000/(610*B4*14)&gt;600,600,9*1000000/(610*B4*14))</f>
        <v>600</v>
      </c>
    </row>
    <row r="5" spans="1:9">
      <c r="A5" s="1">
        <v>3</v>
      </c>
      <c r="B5" s="1">
        <f t="shared" si="0"/>
        <v>1.82211880039051</v>
      </c>
      <c r="C5" s="1">
        <f t="shared" si="1"/>
        <v>600</v>
      </c>
      <c r="D5" s="1">
        <f t="shared" si="2"/>
        <v>600</v>
      </c>
      <c r="E5" s="1">
        <f t="shared" si="3"/>
        <v>600</v>
      </c>
      <c r="F5" s="1">
        <f t="shared" si="4"/>
        <v>600</v>
      </c>
      <c r="G5" s="1">
        <f t="shared" si="5"/>
        <v>600</v>
      </c>
      <c r="H5" s="1">
        <f t="shared" si="6"/>
        <v>600</v>
      </c>
      <c r="I5" s="1">
        <f t="shared" si="7"/>
        <v>578.372918600262</v>
      </c>
    </row>
    <row r="6" spans="1:9">
      <c r="A6" s="1">
        <v>4</v>
      </c>
      <c r="B6" s="1">
        <f t="shared" si="0"/>
        <v>2.22554092849247</v>
      </c>
      <c r="C6" s="1">
        <f t="shared" si="1"/>
        <v>600</v>
      </c>
      <c r="D6" s="1">
        <f t="shared" si="2"/>
        <v>600</v>
      </c>
      <c r="E6" s="1">
        <f t="shared" si="3"/>
        <v>600</v>
      </c>
      <c r="F6" s="1">
        <f t="shared" si="4"/>
        <v>600</v>
      </c>
      <c r="G6" s="1">
        <f t="shared" si="5"/>
        <v>600</v>
      </c>
      <c r="H6" s="1">
        <f t="shared" si="6"/>
        <v>600</v>
      </c>
      <c r="I6" s="1">
        <f t="shared" si="7"/>
        <v>473.531695205503</v>
      </c>
    </row>
    <row r="7" spans="1:9">
      <c r="A7" s="1">
        <v>5</v>
      </c>
      <c r="B7" s="1">
        <f t="shared" si="0"/>
        <v>2.71828182845904</v>
      </c>
      <c r="C7" s="1">
        <f t="shared" si="1"/>
        <v>600</v>
      </c>
      <c r="D7" s="1">
        <f t="shared" si="2"/>
        <v>600</v>
      </c>
      <c r="E7" s="1">
        <f t="shared" si="3"/>
        <v>600</v>
      </c>
      <c r="F7" s="1">
        <f t="shared" si="4"/>
        <v>600</v>
      </c>
      <c r="G7" s="1">
        <f t="shared" si="5"/>
        <v>600</v>
      </c>
      <c r="H7" s="1">
        <f t="shared" si="6"/>
        <v>600</v>
      </c>
      <c r="I7" s="1">
        <f t="shared" si="7"/>
        <v>387.694961421895</v>
      </c>
    </row>
    <row r="8" spans="1:9">
      <c r="A8" s="1">
        <v>6</v>
      </c>
      <c r="B8" s="1">
        <f t="shared" si="0"/>
        <v>3.32011692273655</v>
      </c>
      <c r="C8" s="1">
        <f t="shared" si="1"/>
        <v>600</v>
      </c>
      <c r="D8" s="1">
        <f t="shared" si="2"/>
        <v>600</v>
      </c>
      <c r="E8" s="1">
        <f t="shared" si="3"/>
        <v>600</v>
      </c>
      <c r="F8" s="1">
        <f t="shared" si="4"/>
        <v>600</v>
      </c>
      <c r="G8" s="1">
        <f t="shared" si="5"/>
        <v>600</v>
      </c>
      <c r="H8" s="1">
        <f t="shared" si="6"/>
        <v>600</v>
      </c>
      <c r="I8" s="1">
        <f t="shared" si="7"/>
        <v>317.417787729487</v>
      </c>
    </row>
    <row r="9" spans="1:9">
      <c r="A9" s="1">
        <v>7</v>
      </c>
      <c r="B9" s="1">
        <f t="shared" si="0"/>
        <v>4.05519996684467</v>
      </c>
      <c r="C9" s="1">
        <f t="shared" si="1"/>
        <v>600</v>
      </c>
      <c r="D9" s="1">
        <f t="shared" si="2"/>
        <v>600</v>
      </c>
      <c r="E9" s="1">
        <f t="shared" si="3"/>
        <v>600</v>
      </c>
      <c r="F9" s="1">
        <f t="shared" si="4"/>
        <v>600</v>
      </c>
      <c r="G9" s="1">
        <f t="shared" si="5"/>
        <v>600</v>
      </c>
      <c r="H9" s="1">
        <f t="shared" si="6"/>
        <v>505.321647421325</v>
      </c>
      <c r="I9" s="1">
        <f t="shared" si="7"/>
        <v>259.87970438811</v>
      </c>
    </row>
    <row r="10" spans="1:9">
      <c r="A10" s="1">
        <v>8</v>
      </c>
      <c r="B10" s="1">
        <f t="shared" si="0"/>
        <v>4.95303242439511</v>
      </c>
      <c r="C10" s="1">
        <f t="shared" si="1"/>
        <v>600</v>
      </c>
      <c r="D10" s="1">
        <f t="shared" si="2"/>
        <v>600</v>
      </c>
      <c r="E10" s="1">
        <f t="shared" si="3"/>
        <v>600</v>
      </c>
      <c r="F10" s="1">
        <f t="shared" si="4"/>
        <v>600</v>
      </c>
      <c r="G10" s="1">
        <f t="shared" si="5"/>
        <v>600</v>
      </c>
      <c r="H10" s="1">
        <f t="shared" si="6"/>
        <v>413.722372939868</v>
      </c>
      <c r="I10" s="1">
        <f t="shared" si="7"/>
        <v>212.77150608336</v>
      </c>
    </row>
    <row r="11" spans="1:9">
      <c r="A11" s="1">
        <v>9</v>
      </c>
      <c r="B11" s="1">
        <f t="shared" si="0"/>
        <v>6.04964746441295</v>
      </c>
      <c r="C11" s="1">
        <f t="shared" si="1"/>
        <v>600</v>
      </c>
      <c r="D11" s="1">
        <f t="shared" si="2"/>
        <v>600</v>
      </c>
      <c r="E11" s="1">
        <f t="shared" si="3"/>
        <v>600</v>
      </c>
      <c r="F11" s="1">
        <f t="shared" si="4"/>
        <v>600</v>
      </c>
      <c r="G11" s="1">
        <f t="shared" si="5"/>
        <v>600</v>
      </c>
      <c r="H11" s="1">
        <f t="shared" si="6"/>
        <v>338.727229962267</v>
      </c>
      <c r="I11" s="1">
        <f t="shared" si="7"/>
        <v>174.202575409166</v>
      </c>
    </row>
    <row r="12" spans="1:9">
      <c r="A12" s="1">
        <v>10</v>
      </c>
      <c r="B12" s="1">
        <f t="shared" si="0"/>
        <v>7.38905609893065</v>
      </c>
      <c r="C12" s="1">
        <f t="shared" si="1"/>
        <v>600</v>
      </c>
      <c r="D12" s="1">
        <f t="shared" si="2"/>
        <v>600</v>
      </c>
      <c r="E12" s="1">
        <f t="shared" si="3"/>
        <v>600</v>
      </c>
      <c r="F12" s="1">
        <f t="shared" si="4"/>
        <v>600</v>
      </c>
      <c r="G12" s="1">
        <f t="shared" si="5"/>
        <v>554.652800150052</v>
      </c>
      <c r="H12" s="1">
        <f t="shared" si="6"/>
        <v>277.326400075026</v>
      </c>
      <c r="I12" s="1">
        <f t="shared" si="7"/>
        <v>142.625005752871</v>
      </c>
    </row>
    <row r="13" spans="1:9">
      <c r="A13" s="1">
        <v>11</v>
      </c>
      <c r="B13" s="1">
        <f t="shared" si="0"/>
        <v>9.02501349943412</v>
      </c>
      <c r="C13" s="1">
        <f t="shared" si="1"/>
        <v>600</v>
      </c>
      <c r="D13" s="1">
        <f t="shared" si="2"/>
        <v>600</v>
      </c>
      <c r="E13" s="1">
        <f t="shared" si="3"/>
        <v>600</v>
      </c>
      <c r="F13" s="1">
        <f t="shared" si="4"/>
        <v>600</v>
      </c>
      <c r="G13" s="1">
        <f t="shared" si="5"/>
        <v>454.111304763663</v>
      </c>
      <c r="H13" s="1">
        <f t="shared" si="6"/>
        <v>227.055652381832</v>
      </c>
      <c r="I13" s="1">
        <f t="shared" si="7"/>
        <v>116.771478367799</v>
      </c>
    </row>
    <row r="14" spans="1:9">
      <c r="A14" s="1">
        <v>12</v>
      </c>
      <c r="B14" s="1">
        <f t="shared" si="0"/>
        <v>11.0231763806416</v>
      </c>
      <c r="C14" s="1">
        <f t="shared" si="1"/>
        <v>600</v>
      </c>
      <c r="D14" s="1">
        <f t="shared" si="2"/>
        <v>600</v>
      </c>
      <c r="E14" s="1">
        <f t="shared" si="3"/>
        <v>600</v>
      </c>
      <c r="F14" s="1">
        <f t="shared" si="4"/>
        <v>600</v>
      </c>
      <c r="G14" s="1">
        <f t="shared" si="5"/>
        <v>371.794890530379</v>
      </c>
      <c r="H14" s="1">
        <f t="shared" si="6"/>
        <v>185.89744526519</v>
      </c>
      <c r="I14" s="1">
        <f t="shared" si="7"/>
        <v>95.6044004220975</v>
      </c>
    </row>
    <row r="15" spans="1:9">
      <c r="A15" s="1">
        <v>13</v>
      </c>
      <c r="B15" s="1">
        <f t="shared" si="0"/>
        <v>13.4637380350017</v>
      </c>
      <c r="C15" s="1">
        <f t="shared" si="1"/>
        <v>600</v>
      </c>
      <c r="D15" s="1">
        <f t="shared" si="2"/>
        <v>600</v>
      </c>
      <c r="E15" s="1">
        <f t="shared" si="3"/>
        <v>600</v>
      </c>
      <c r="F15" s="1">
        <f t="shared" si="4"/>
        <v>600</v>
      </c>
      <c r="G15" s="1">
        <f t="shared" si="5"/>
        <v>304.399910714483</v>
      </c>
      <c r="H15" s="1">
        <f t="shared" si="6"/>
        <v>152.199955357242</v>
      </c>
      <c r="I15" s="1">
        <f t="shared" si="7"/>
        <v>78.2742627551528</v>
      </c>
    </row>
    <row r="16" spans="1:9">
      <c r="A16" s="1">
        <v>14</v>
      </c>
      <c r="B16" s="1">
        <f t="shared" si="0"/>
        <v>16.444646771097</v>
      </c>
      <c r="C16" s="1">
        <f t="shared" si="1"/>
        <v>600</v>
      </c>
      <c r="D16" s="1">
        <f t="shared" si="2"/>
        <v>600</v>
      </c>
      <c r="E16" s="1">
        <f t="shared" si="3"/>
        <v>600</v>
      </c>
      <c r="F16" s="1">
        <f t="shared" si="4"/>
        <v>498.443136272278</v>
      </c>
      <c r="G16" s="1">
        <f t="shared" si="5"/>
        <v>249.221568136139</v>
      </c>
      <c r="H16" s="1">
        <f t="shared" si="6"/>
        <v>124.61078406807</v>
      </c>
      <c r="I16" s="1">
        <f t="shared" si="7"/>
        <v>64.0855460921501</v>
      </c>
    </row>
    <row r="17" spans="1:9">
      <c r="A17" s="1">
        <v>15</v>
      </c>
      <c r="B17" s="1">
        <f t="shared" si="0"/>
        <v>20.0855369231877</v>
      </c>
      <c r="C17" s="1">
        <f t="shared" si="1"/>
        <v>600</v>
      </c>
      <c r="D17" s="1">
        <f t="shared" si="2"/>
        <v>600</v>
      </c>
      <c r="E17" s="1">
        <f t="shared" si="3"/>
        <v>600</v>
      </c>
      <c r="F17" s="1">
        <f t="shared" si="4"/>
        <v>408.090724326754</v>
      </c>
      <c r="G17" s="1">
        <f t="shared" si="5"/>
        <v>204.045362163377</v>
      </c>
      <c r="H17" s="1">
        <f t="shared" si="6"/>
        <v>102.022681081688</v>
      </c>
      <c r="I17" s="1">
        <f t="shared" si="7"/>
        <v>52.4688074134398</v>
      </c>
    </row>
    <row r="18" spans="1:9">
      <c r="A18" s="1">
        <v>16</v>
      </c>
      <c r="B18" s="1">
        <f t="shared" si="0"/>
        <v>24.5325301971094</v>
      </c>
      <c r="C18" s="1">
        <f t="shared" si="1"/>
        <v>600</v>
      </c>
      <c r="D18" s="1">
        <f t="shared" si="2"/>
        <v>600</v>
      </c>
      <c r="E18" s="1">
        <f t="shared" si="3"/>
        <v>600</v>
      </c>
      <c r="F18" s="1">
        <f t="shared" si="4"/>
        <v>334.116426052182</v>
      </c>
      <c r="G18" s="1">
        <f t="shared" si="5"/>
        <v>167.058213026091</v>
      </c>
      <c r="H18" s="1">
        <f t="shared" si="6"/>
        <v>83.5291065130455</v>
      </c>
      <c r="I18" s="1">
        <f t="shared" si="7"/>
        <v>42.9578262067091</v>
      </c>
    </row>
    <row r="19" spans="1:9">
      <c r="A19" s="1">
        <v>17</v>
      </c>
      <c r="B19" s="1">
        <f t="shared" si="0"/>
        <v>29.964100047397</v>
      </c>
      <c r="C19" s="1">
        <f t="shared" si="1"/>
        <v>600</v>
      </c>
      <c r="D19" s="1">
        <f t="shared" si="2"/>
        <v>600</v>
      </c>
      <c r="E19" s="1">
        <f t="shared" si="3"/>
        <v>492.392507611368</v>
      </c>
      <c r="F19" s="1">
        <f t="shared" si="4"/>
        <v>273.551393117427</v>
      </c>
      <c r="G19" s="1">
        <f t="shared" si="5"/>
        <v>136.775696558713</v>
      </c>
      <c r="H19" s="1">
        <f t="shared" si="6"/>
        <v>68.3878482793567</v>
      </c>
      <c r="I19" s="1">
        <f t="shared" si="7"/>
        <v>35.170893400812</v>
      </c>
    </row>
    <row r="20" spans="1:9">
      <c r="A20" s="1">
        <v>18</v>
      </c>
      <c r="B20" s="1">
        <f t="shared" si="0"/>
        <v>36.598234443678</v>
      </c>
      <c r="C20" s="1">
        <f t="shared" si="1"/>
        <v>600</v>
      </c>
      <c r="D20" s="1">
        <f t="shared" si="2"/>
        <v>600</v>
      </c>
      <c r="E20" s="1">
        <f t="shared" si="3"/>
        <v>403.136888566612</v>
      </c>
      <c r="F20" s="1">
        <f t="shared" si="4"/>
        <v>223.964938092562</v>
      </c>
      <c r="G20" s="1">
        <f t="shared" si="5"/>
        <v>111.982469046281</v>
      </c>
      <c r="H20" s="1">
        <f t="shared" si="6"/>
        <v>55.9912345231405</v>
      </c>
      <c r="I20" s="1">
        <f t="shared" si="7"/>
        <v>28.7954920404723</v>
      </c>
    </row>
    <row r="21" spans="1:9">
      <c r="A21" s="1">
        <v>19</v>
      </c>
      <c r="B21" s="1">
        <f t="shared" si="0"/>
        <v>44.7011844933008</v>
      </c>
      <c r="C21" s="1">
        <f t="shared" si="1"/>
        <v>600</v>
      </c>
      <c r="D21" s="1">
        <f t="shared" si="2"/>
        <v>600</v>
      </c>
      <c r="E21" s="1">
        <f t="shared" si="3"/>
        <v>330.060568369656</v>
      </c>
      <c r="F21" s="1">
        <f t="shared" si="4"/>
        <v>183.366982427587</v>
      </c>
      <c r="G21" s="1">
        <f t="shared" si="5"/>
        <v>91.6834912137934</v>
      </c>
      <c r="H21" s="1">
        <f t="shared" si="6"/>
        <v>45.8417456068967</v>
      </c>
      <c r="I21" s="1">
        <f t="shared" si="7"/>
        <v>23.5757548835469</v>
      </c>
    </row>
    <row r="22" spans="1:9">
      <c r="A22" s="1">
        <v>20</v>
      </c>
      <c r="B22" s="1">
        <f t="shared" si="0"/>
        <v>54.5981500331442</v>
      </c>
      <c r="C22" s="1">
        <f t="shared" si="1"/>
        <v>600</v>
      </c>
      <c r="D22" s="1">
        <f t="shared" si="2"/>
        <v>600</v>
      </c>
      <c r="E22" s="1">
        <f t="shared" si="3"/>
        <v>270.230737702636</v>
      </c>
      <c r="F22" s="1">
        <f t="shared" si="4"/>
        <v>150.128187612575</v>
      </c>
      <c r="G22" s="1">
        <f t="shared" si="5"/>
        <v>75.0640938062876</v>
      </c>
      <c r="H22" s="1">
        <f t="shared" si="6"/>
        <v>37.5320469031438</v>
      </c>
      <c r="I22" s="1">
        <f t="shared" si="7"/>
        <v>19.3021955501882</v>
      </c>
    </row>
    <row r="23" spans="1:9">
      <c r="A23" s="1">
        <v>21</v>
      </c>
      <c r="B23" s="1">
        <f t="shared" si="0"/>
        <v>66.6863310409252</v>
      </c>
      <c r="C23" s="1">
        <f t="shared" si="1"/>
        <v>600</v>
      </c>
      <c r="D23" s="1">
        <f t="shared" si="2"/>
        <v>600</v>
      </c>
      <c r="E23" s="1">
        <f t="shared" si="3"/>
        <v>221.246215384097</v>
      </c>
      <c r="F23" s="1">
        <f t="shared" si="4"/>
        <v>122.914564102276</v>
      </c>
      <c r="G23" s="1">
        <f t="shared" si="5"/>
        <v>61.4572820511381</v>
      </c>
      <c r="H23" s="1">
        <f t="shared" si="6"/>
        <v>30.7286410255691</v>
      </c>
      <c r="I23" s="1">
        <f t="shared" si="7"/>
        <v>15.8033010988641</v>
      </c>
    </row>
    <row r="24" spans="1:9">
      <c r="A24" s="1">
        <v>22</v>
      </c>
      <c r="B24" s="1">
        <f t="shared" si="0"/>
        <v>81.4508686649681</v>
      </c>
      <c r="C24" s="1">
        <f t="shared" si="1"/>
        <v>600</v>
      </c>
      <c r="D24" s="1">
        <f t="shared" si="2"/>
        <v>600</v>
      </c>
      <c r="E24" s="1">
        <f t="shared" si="3"/>
        <v>181.141080537075</v>
      </c>
      <c r="F24" s="1">
        <f t="shared" si="4"/>
        <v>100.633933631709</v>
      </c>
      <c r="G24" s="1">
        <f t="shared" si="5"/>
        <v>50.3169668158543</v>
      </c>
      <c r="H24" s="1">
        <f t="shared" si="6"/>
        <v>25.1584834079271</v>
      </c>
      <c r="I24" s="1">
        <f t="shared" si="7"/>
        <v>12.9386486097911</v>
      </c>
    </row>
    <row r="25" spans="1:9">
      <c r="A25" s="1">
        <v>23</v>
      </c>
      <c r="B25" s="1">
        <f t="shared" si="0"/>
        <v>99.4843156419338</v>
      </c>
      <c r="C25" s="1">
        <f t="shared" si="1"/>
        <v>600</v>
      </c>
      <c r="D25" s="1">
        <f t="shared" si="2"/>
        <v>494.35257760493</v>
      </c>
      <c r="E25" s="1">
        <f t="shared" si="3"/>
        <v>148.305773281479</v>
      </c>
      <c r="F25" s="1">
        <f t="shared" si="4"/>
        <v>82.3920962674884</v>
      </c>
      <c r="G25" s="1">
        <f t="shared" si="5"/>
        <v>41.1960481337442</v>
      </c>
      <c r="H25" s="1">
        <f t="shared" si="6"/>
        <v>20.5980240668721</v>
      </c>
      <c r="I25" s="1">
        <f t="shared" si="7"/>
        <v>10.5932695201057</v>
      </c>
    </row>
    <row r="26" spans="1:9">
      <c r="A26" s="1">
        <v>24</v>
      </c>
      <c r="B26" s="1">
        <f t="shared" si="0"/>
        <v>121.510417518735</v>
      </c>
      <c r="C26" s="1">
        <f t="shared" si="1"/>
        <v>600</v>
      </c>
      <c r="D26" s="1">
        <f t="shared" si="2"/>
        <v>404.741658148526</v>
      </c>
      <c r="E26" s="1">
        <f t="shared" si="3"/>
        <v>121.422497444558</v>
      </c>
      <c r="F26" s="1">
        <f t="shared" si="4"/>
        <v>67.4569430247544</v>
      </c>
      <c r="G26" s="1">
        <f t="shared" si="5"/>
        <v>33.7284715123772</v>
      </c>
      <c r="H26" s="1">
        <f t="shared" si="6"/>
        <v>16.8642357561886</v>
      </c>
      <c r="I26" s="1">
        <f t="shared" si="7"/>
        <v>8.67303553175413</v>
      </c>
    </row>
    <row r="27" spans="1:9">
      <c r="A27" s="1">
        <v>25</v>
      </c>
      <c r="B27" s="1">
        <f t="shared" si="0"/>
        <v>148.413159102577</v>
      </c>
      <c r="C27" s="1">
        <f t="shared" si="1"/>
        <v>600</v>
      </c>
      <c r="D27" s="1">
        <f t="shared" si="2"/>
        <v>331.374442577974</v>
      </c>
      <c r="E27" s="1">
        <f t="shared" si="3"/>
        <v>99.4123327733922</v>
      </c>
      <c r="F27" s="1">
        <f t="shared" si="4"/>
        <v>55.2290737629956</v>
      </c>
      <c r="G27" s="1">
        <f t="shared" si="5"/>
        <v>27.6145368814978</v>
      </c>
      <c r="H27" s="1">
        <f t="shared" si="6"/>
        <v>13.8072684407489</v>
      </c>
      <c r="I27" s="1">
        <f t="shared" si="7"/>
        <v>7.10088091238515</v>
      </c>
    </row>
    <row r="28" spans="1:9">
      <c r="A28" s="1">
        <v>26</v>
      </c>
      <c r="B28" s="1">
        <f t="shared" si="0"/>
        <v>181.272241875151</v>
      </c>
      <c r="C28" s="1">
        <f t="shared" si="1"/>
        <v>600</v>
      </c>
      <c r="D28" s="1">
        <f t="shared" si="2"/>
        <v>271.306446922661</v>
      </c>
      <c r="E28" s="1">
        <f t="shared" si="3"/>
        <v>81.3919340767983</v>
      </c>
      <c r="F28" s="1">
        <f t="shared" si="4"/>
        <v>45.2177411537768</v>
      </c>
      <c r="G28" s="1">
        <f t="shared" si="5"/>
        <v>22.6088705768884</v>
      </c>
      <c r="H28" s="1">
        <f t="shared" si="6"/>
        <v>11.3044352884442</v>
      </c>
      <c r="I28" s="1">
        <f t="shared" si="7"/>
        <v>5.81370957691416</v>
      </c>
    </row>
    <row r="29" spans="1:9">
      <c r="A29" s="1">
        <v>27</v>
      </c>
      <c r="B29" s="1">
        <f t="shared" si="0"/>
        <v>221.406416204187</v>
      </c>
      <c r="C29" s="1">
        <f t="shared" si="1"/>
        <v>600</v>
      </c>
      <c r="D29" s="1">
        <f t="shared" si="2"/>
        <v>222.126931603902</v>
      </c>
      <c r="E29" s="1">
        <f t="shared" si="3"/>
        <v>66.6380794811705</v>
      </c>
      <c r="F29" s="1">
        <f t="shared" si="4"/>
        <v>37.0211552673169</v>
      </c>
      <c r="G29" s="1">
        <f t="shared" si="5"/>
        <v>18.5105776336585</v>
      </c>
      <c r="H29" s="1">
        <f t="shared" si="6"/>
        <v>9.25528881682923</v>
      </c>
      <c r="I29" s="1">
        <f t="shared" si="7"/>
        <v>4.75986282008361</v>
      </c>
    </row>
    <row r="30" spans="1:9">
      <c r="A30" s="1">
        <v>28</v>
      </c>
      <c r="B30" s="1">
        <f t="shared" si="0"/>
        <v>270.426407426153</v>
      </c>
      <c r="C30" s="1">
        <f t="shared" si="1"/>
        <v>545.586449972892</v>
      </c>
      <c r="D30" s="1">
        <f t="shared" si="2"/>
        <v>181.862149990964</v>
      </c>
      <c r="E30" s="1">
        <f t="shared" si="3"/>
        <v>54.5586449972892</v>
      </c>
      <c r="F30" s="1">
        <f t="shared" si="4"/>
        <v>30.3103583318273</v>
      </c>
      <c r="G30" s="1">
        <f t="shared" si="5"/>
        <v>15.1551791659137</v>
      </c>
      <c r="H30" s="1">
        <f t="shared" si="6"/>
        <v>7.57758958295683</v>
      </c>
      <c r="I30" s="1">
        <f t="shared" si="7"/>
        <v>3.89704607123494</v>
      </c>
    </row>
    <row r="31" spans="1:9">
      <c r="A31" s="1">
        <v>29</v>
      </c>
      <c r="B31" s="1">
        <f t="shared" si="0"/>
        <v>330.299559909649</v>
      </c>
      <c r="C31" s="1">
        <f t="shared" si="1"/>
        <v>446.688405055448</v>
      </c>
      <c r="D31" s="1">
        <f t="shared" si="2"/>
        <v>148.896135018483</v>
      </c>
      <c r="E31" s="1">
        <f t="shared" si="3"/>
        <v>44.6688405055448</v>
      </c>
      <c r="F31" s="1">
        <f t="shared" si="4"/>
        <v>24.8160225030805</v>
      </c>
      <c r="G31" s="1">
        <f t="shared" si="5"/>
        <v>12.4080112515402</v>
      </c>
      <c r="H31" s="1">
        <f t="shared" si="6"/>
        <v>6.20400562577011</v>
      </c>
      <c r="I31" s="1">
        <f t="shared" si="7"/>
        <v>3.19063146468177</v>
      </c>
    </row>
    <row r="32" spans="1:9">
      <c r="A32" s="1">
        <v>30</v>
      </c>
      <c r="B32" s="1">
        <f t="shared" si="0"/>
        <v>403.428793492735</v>
      </c>
      <c r="C32" s="1">
        <f t="shared" si="1"/>
        <v>365.71753426225</v>
      </c>
      <c r="D32" s="1">
        <f t="shared" si="2"/>
        <v>121.905844754083</v>
      </c>
      <c r="E32" s="1">
        <f t="shared" si="3"/>
        <v>36.571753426225</v>
      </c>
      <c r="F32" s="1">
        <f t="shared" si="4"/>
        <v>20.3176407923472</v>
      </c>
      <c r="G32" s="1">
        <f t="shared" si="5"/>
        <v>10.1588203961736</v>
      </c>
      <c r="H32" s="1">
        <f t="shared" si="6"/>
        <v>5.0794101980868</v>
      </c>
      <c r="I32" s="1">
        <f t="shared" si="7"/>
        <v>2.61226810187321</v>
      </c>
    </row>
    <row r="33" spans="1:9">
      <c r="A33" s="1">
        <v>31</v>
      </c>
      <c r="B33" s="1">
        <f t="shared" si="0"/>
        <v>492.749041093256</v>
      </c>
      <c r="C33" s="1">
        <f t="shared" si="1"/>
        <v>299.424192240354</v>
      </c>
      <c r="D33" s="1">
        <f t="shared" si="2"/>
        <v>99.8080640801181</v>
      </c>
      <c r="E33" s="1">
        <f t="shared" si="3"/>
        <v>29.9424192240354</v>
      </c>
      <c r="F33" s="1">
        <f t="shared" si="4"/>
        <v>16.6346773466863</v>
      </c>
      <c r="G33" s="1">
        <f t="shared" si="5"/>
        <v>8.31733867334317</v>
      </c>
      <c r="H33" s="1">
        <f t="shared" si="6"/>
        <v>4.15866933667159</v>
      </c>
      <c r="I33" s="1">
        <f t="shared" si="7"/>
        <v>2.13874423028824</v>
      </c>
    </row>
    <row r="34" spans="1:9">
      <c r="A34" s="1">
        <v>32</v>
      </c>
      <c r="B34" s="1">
        <f t="shared" si="0"/>
        <v>601.845037872082</v>
      </c>
      <c r="C34" s="1">
        <f t="shared" si="1"/>
        <v>245.147794402712</v>
      </c>
      <c r="D34" s="1">
        <f t="shared" si="2"/>
        <v>81.7159314675705</v>
      </c>
      <c r="E34" s="1">
        <f t="shared" si="3"/>
        <v>24.5147794402712</v>
      </c>
      <c r="F34" s="1">
        <f t="shared" si="4"/>
        <v>13.6193219112618</v>
      </c>
      <c r="G34" s="1">
        <f t="shared" si="5"/>
        <v>6.80966095563088</v>
      </c>
      <c r="H34" s="1">
        <f t="shared" si="6"/>
        <v>3.40483047781544</v>
      </c>
      <c r="I34" s="1">
        <f t="shared" si="7"/>
        <v>1.75105567430508</v>
      </c>
    </row>
    <row r="35" spans="1:9">
      <c r="A35" s="1">
        <v>33</v>
      </c>
      <c r="B35" s="1">
        <f t="shared" si="0"/>
        <v>735.095189241973</v>
      </c>
      <c r="C35" s="1">
        <f t="shared" si="1"/>
        <v>200.710038326738</v>
      </c>
      <c r="D35" s="1">
        <f t="shared" si="2"/>
        <v>66.9033461089128</v>
      </c>
      <c r="E35" s="1">
        <f t="shared" si="3"/>
        <v>20.0710038326738</v>
      </c>
      <c r="F35" s="1">
        <f t="shared" si="4"/>
        <v>11.1505576848188</v>
      </c>
      <c r="G35" s="1">
        <f t="shared" si="5"/>
        <v>5.5752788424094</v>
      </c>
      <c r="H35" s="1">
        <f t="shared" si="6"/>
        <v>2.7876394212047</v>
      </c>
      <c r="I35" s="1">
        <f t="shared" si="7"/>
        <v>1.43364313090527</v>
      </c>
    </row>
    <row r="36" spans="1:9">
      <c r="A36" s="1">
        <v>34</v>
      </c>
      <c r="B36" s="1">
        <f t="shared" si="0"/>
        <v>897.847291650418</v>
      </c>
      <c r="C36" s="1">
        <f t="shared" si="1"/>
        <v>164.327480829561</v>
      </c>
      <c r="D36" s="1">
        <f t="shared" si="2"/>
        <v>54.775826943187</v>
      </c>
      <c r="E36" s="1">
        <f t="shared" si="3"/>
        <v>16.4327480829561</v>
      </c>
      <c r="F36" s="1">
        <f t="shared" si="4"/>
        <v>9.12930449053117</v>
      </c>
      <c r="G36" s="1">
        <f t="shared" si="5"/>
        <v>4.56465224526559</v>
      </c>
      <c r="H36" s="1">
        <f t="shared" si="6"/>
        <v>2.28232612263279</v>
      </c>
      <c r="I36" s="1">
        <f t="shared" si="7"/>
        <v>1.17376772021115</v>
      </c>
    </row>
  </sheetData>
  <mergeCells count="1">
    <mergeCell ref="B1:I1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E53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2021-08-17T05:56:00Z</dcterms:created>
  <dcterms:modified xsi:type="dcterms:W3CDTF">2021-08-17T06:12:29Z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FB1C05C04C3D43F08FA1F5CB2233AC3D</vt:lpwstr>
  </property>
</Properties>
</file>