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<sst xmlns="http://schemas.openxmlformats.org/spreadsheetml/2006/main" count="39" uniqueCount="24">
  <si>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</si>
  <si>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</si>
  <si>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</si>
  <si>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</si>
  <si>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</si>
  <si>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</si>
  <si>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</si>
  <si>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</si>
  <si>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</si>
  <si>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XD730.400S-B1</t>
  </si>
  <si>
    <t>测试温度/Temperature</t>
  </si>
  <si>
    <t>20℃，31%RH</t>
  </si>
  <si>
    <t>负载/Load</t>
  </si>
  <si>
    <t>500g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</si>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</sst>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9" fillId="3" borderId="1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36.775</c:v>
                </c:pt>
                <c:pt idx="2">
                  <c:v>78.926</c:v>
                </c:pt>
                <c:pt idx="3">
                  <c:v>125</c:v>
                </c:pt>
                <c:pt idx="4">
                  <c:v>173.159</c:v>
                </c:pt>
                <c:pt idx="5">
                  <c:v>221.725</c:v>
                </c:pt>
                <c:pt idx="6">
                  <c:v>269.288</c:v>
                </c:pt>
                <c:pt idx="7">
                  <c:v>314.969</c:v>
                </c:pt>
                <c:pt idx="8">
                  <c:v>358.239</c:v>
                </c:pt>
                <c:pt idx="9">
                  <c:v>399.065</c:v>
                </c:pt>
                <c:pt idx="10">
                  <c:v>437.397</c:v>
                </c:pt>
                <c:pt idx="11">
                  <c:v>411.022</c:v>
                </c:pt>
                <c:pt idx="12">
                  <c:v>379.803</c:v>
                </c:pt>
                <c:pt idx="13">
                  <c:v>344.934</c:v>
                </c:pt>
                <c:pt idx="14">
                  <c:v>306.657</c:v>
                </c:pt>
                <c:pt idx="15">
                  <c:v>265.243</c:v>
                </c:pt>
                <c:pt idx="16">
                  <c:v>220.44</c:v>
                </c:pt>
                <c:pt idx="17">
                  <c:v>172.361</c:v>
                </c:pt>
                <c:pt idx="18">
                  <c:v>120.928</c:v>
                </c:pt>
                <c:pt idx="19">
                  <c:v>65.595</c:v>
                </c:pt>
                <c:pt idx="20">
                  <c:v>6.612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40.596</c:v>
                </c:pt>
                <c:pt idx="2">
                  <c:v>80.976</c:v>
                </c:pt>
                <c:pt idx="3">
                  <c:v>121.312</c:v>
                </c:pt>
                <c:pt idx="4">
                  <c:v>161.598</c:v>
                </c:pt>
                <c:pt idx="5">
                  <c:v>201.814</c:v>
                </c:pt>
                <c:pt idx="6">
                  <c:v>242.076</c:v>
                </c:pt>
                <c:pt idx="7">
                  <c:v>282.282</c:v>
                </c:pt>
                <c:pt idx="8">
                  <c:v>322.514</c:v>
                </c:pt>
                <c:pt idx="9">
                  <c:v>362.739</c:v>
                </c:pt>
                <c:pt idx="10">
                  <c:v>402.563</c:v>
                </c:pt>
                <c:pt idx="11">
                  <c:v>362.728</c:v>
                </c:pt>
                <c:pt idx="12">
                  <c:v>322.709</c:v>
                </c:pt>
                <c:pt idx="13">
                  <c:v>282.58</c:v>
                </c:pt>
                <c:pt idx="14">
                  <c:v>242.378</c:v>
                </c:pt>
                <c:pt idx="15">
                  <c:v>202.132</c:v>
                </c:pt>
                <c:pt idx="16">
                  <c:v>161.784</c:v>
                </c:pt>
                <c:pt idx="17">
                  <c:v>121.411</c:v>
                </c:pt>
                <c:pt idx="18">
                  <c:v>80.971</c:v>
                </c:pt>
                <c:pt idx="19">
                  <c:v>40.486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3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  <a:endParaRPr lang="zh-CN" altLang="en-US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Linearity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0.0843843075493775</c:v>
                </c:pt>
                <c:pt idx="2">
                  <c:v>0.115112417186877</c:v>
                </c:pt>
                <c:pt idx="3">
                  <c:v>0.134910560583066</c:v>
                </c:pt>
                <c:pt idx="4">
                  <c:v>0.142288287795955</c:v>
                </c:pt>
                <c:pt idx="5">
                  <c:v>0.132277432352203</c:v>
                </c:pt>
                <c:pt idx="6">
                  <c:v>0.133693359797104</c:v>
                </c:pt>
                <c:pt idx="7">
                  <c:v>0.121198421116701</c:v>
                </c:pt>
                <c:pt idx="8">
                  <c:v>0.115162098851619</c:v>
                </c:pt>
                <c:pt idx="9">
                  <c:v>0.107386918320873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178435</xdr:colOff>
      <xdr:row>6</xdr:row>
      <xdr:rowOff>17780</xdr:rowOff>
    </xdr:from>
    <xdr:to>
      <xdr:col>7</xdr:col>
      <xdr:colOff>695325</xdr:colOff>
      <xdr:row>27</xdr:row>
      <xdr:rowOff>151765</xdr:rowOff>
    </xdr:to>
    <xdr:graphicFrame>
      <xdr:nvGraphicFramePr>
        <xdr:cNvPr id="14" name="图表 13"/>
        <xdr:cNvGraphicFramePr/>
      </xdr:nvGraphicFramePr>
      <xdr:xfrm>
        <a:off x="4064635" y="1351280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429260</xdr:colOff>
      <xdr:row>6</xdr:row>
      <xdr:rowOff>36195</xdr:rowOff>
    </xdr:from>
    <xdr:to>
      <xdr:col>8</xdr:col>
      <xdr:colOff>615950</xdr:colOff>
      <xdr:row>28</xdr:row>
      <xdr:rowOff>19685</xdr:rowOff>
    </xdr:to>
    <xdr:graphicFrame>
      <xdr:nvGraphicFramePr>
        <xdr:cNvPr id="5" name="图表 2"/>
        <xdr:cNvGraphicFramePr/>
      </xdr:nvGraphicFramePr>
      <xdr:xfrm>
        <a:off x="4315460" y="1369695"/>
        <a:ext cx="770191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zoomScale="85" zoomScaleNormal="85" workbookViewId="0">
      <selection activeCell="F4" sqref="F4:F14"/>
    </sheetView>
  </sheetViews>
  <sheetFormatPr defaultColWidth="9" defaultRowHeight="16.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8" width="11.625" style="1"/>
    <col min="9" max="9" width="10.375" style="1"/>
    <col min="10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9" t="s">
        <v>2</v>
      </c>
      <c r="F2" s="1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18">
        <v>0</v>
      </c>
      <c r="G4" s="20"/>
    </row>
    <row r="5" spans="1:7">
      <c r="A5" s="7" t="s">
        <v>5</v>
      </c>
      <c r="B5" s="8" t="s">
        <v>6</v>
      </c>
      <c r="C5" s="10"/>
      <c r="D5" s="10">
        <v>12</v>
      </c>
      <c r="E5" s="20">
        <v>36.775</v>
      </c>
      <c r="F5" s="18">
        <v>40.596</v>
      </c>
      <c r="G5" s="20"/>
    </row>
    <row r="6" spans="1:7">
      <c r="A6" s="9"/>
      <c r="B6" s="9"/>
      <c r="C6" s="10"/>
      <c r="D6" s="10">
        <v>24</v>
      </c>
      <c r="E6" s="20">
        <v>78.926</v>
      </c>
      <c r="F6" s="18">
        <v>80.976</v>
      </c>
      <c r="G6" s="20"/>
    </row>
    <row r="7" spans="1:7">
      <c r="A7" s="4"/>
      <c r="C7" s="10"/>
      <c r="D7" s="10">
        <v>36</v>
      </c>
      <c r="E7" s="20">
        <v>125</v>
      </c>
      <c r="F7" s="18">
        <v>121.312</v>
      </c>
      <c r="G7" s="20"/>
    </row>
    <row r="8" spans="1:7">
      <c r="A8" s="9"/>
      <c r="B8" s="9"/>
      <c r="C8" s="10"/>
      <c r="D8" s="10">
        <v>48</v>
      </c>
      <c r="E8" s="20">
        <v>173.159</v>
      </c>
      <c r="F8" s="18">
        <v>161.598</v>
      </c>
      <c r="G8" s="20"/>
    </row>
    <row r="9" spans="1:7">
      <c r="A9" s="10"/>
      <c r="B9" s="10"/>
      <c r="C9" s="10"/>
      <c r="D9" s="10">
        <v>60</v>
      </c>
      <c r="E9" s="20">
        <v>221.725</v>
      </c>
      <c r="F9" s="18">
        <v>201.814</v>
      </c>
      <c r="G9" s="20"/>
    </row>
    <row r="10" spans="1:7">
      <c r="A10" s="11" t="s">
        <v>7</v>
      </c>
      <c r="B10" s="11"/>
      <c r="C10" s="10"/>
      <c r="D10" s="10">
        <v>72</v>
      </c>
      <c r="E10" s="20">
        <v>269.288</v>
      </c>
      <c r="F10" s="18">
        <v>242.076</v>
      </c>
      <c r="G10" s="20"/>
    </row>
    <row r="11" spans="1:7">
      <c r="A11" s="12" t="s">
        <v>8</v>
      </c>
      <c r="B11" s="12" t="s">
        <v>9</v>
      </c>
      <c r="C11" s="10"/>
      <c r="D11" s="10">
        <v>84</v>
      </c>
      <c r="E11" s="20">
        <v>314.969</v>
      </c>
      <c r="F11" s="18">
        <v>282.282</v>
      </c>
      <c r="G11" s="20"/>
    </row>
    <row r="12" spans="1:7">
      <c r="A12" s="4" t="s">
        <v>10</v>
      </c>
      <c r="B12" s="4" t="s">
        <v>11</v>
      </c>
      <c r="C12" s="10"/>
      <c r="D12" s="10">
        <v>96</v>
      </c>
      <c r="E12" s="20">
        <v>358.239</v>
      </c>
      <c r="F12" s="18">
        <v>322.514</v>
      </c>
      <c r="G12" s="20"/>
    </row>
    <row r="13" spans="1:7">
      <c r="A13" s="4" t="s">
        <v>12</v>
      </c>
      <c r="B13" s="4" t="s">
        <v>13</v>
      </c>
      <c r="C13" s="10"/>
      <c r="D13" s="10">
        <v>108</v>
      </c>
      <c r="E13" s="20">
        <v>399.065</v>
      </c>
      <c r="F13" s="18">
        <v>362.739</v>
      </c>
      <c r="G13" s="20"/>
    </row>
    <row r="14" spans="1:8">
      <c r="A14" s="4" t="s">
        <v>14</v>
      </c>
      <c r="B14" s="4" t="s">
        <v>15</v>
      </c>
      <c r="C14" s="10"/>
      <c r="D14" s="10">
        <v>120</v>
      </c>
      <c r="E14" s="20">
        <v>437.397</v>
      </c>
      <c r="F14" s="10">
        <v>402.563</v>
      </c>
      <c r="G14" s="18"/>
      <c r="H14" s="10"/>
    </row>
    <row r="15" spans="1:8">
      <c r="A15" s="14"/>
      <c r="B15" s="10"/>
      <c r="C15" s="10"/>
      <c r="D15" s="10">
        <v>108</v>
      </c>
      <c r="E15" s="20">
        <v>411.022</v>
      </c>
      <c r="F15" s="10">
        <v>362.728</v>
      </c>
      <c r="G15" s="18"/>
      <c r="H15" s="10"/>
    </row>
    <row r="16" spans="1:8">
      <c r="A16" s="14"/>
      <c r="B16" s="14"/>
      <c r="C16" s="10"/>
      <c r="D16" s="10">
        <v>96</v>
      </c>
      <c r="E16" s="20">
        <v>379.803</v>
      </c>
      <c r="F16" s="10">
        <v>322.709</v>
      </c>
      <c r="G16" s="18"/>
      <c r="H16" s="10"/>
    </row>
    <row r="17" spans="1:8">
      <c r="A17" s="10"/>
      <c r="B17" s="10"/>
      <c r="C17" s="10"/>
      <c r="D17" s="10">
        <v>84</v>
      </c>
      <c r="E17" s="20">
        <v>344.934</v>
      </c>
      <c r="F17" s="10">
        <v>282.58</v>
      </c>
      <c r="G17" s="18"/>
      <c r="H17" s="10"/>
    </row>
    <row r="18" spans="1:8">
      <c r="A18" s="21" t="s">
        <v>16</v>
      </c>
      <c r="B18" s="21"/>
      <c r="C18" s="10"/>
      <c r="D18" s="10">
        <v>72</v>
      </c>
      <c r="E18" s="20">
        <v>306.657</v>
      </c>
      <c r="F18" s="10">
        <v>242.378</v>
      </c>
      <c r="G18" s="18"/>
      <c r="H18" s="10"/>
    </row>
    <row r="19" spans="1:7">
      <c r="A19" s="21"/>
      <c r="B19" s="21"/>
      <c r="C19" s="10"/>
      <c r="D19" s="10">
        <v>60</v>
      </c>
      <c r="E19" s="20">
        <v>265.243</v>
      </c>
      <c r="F19" s="1">
        <v>202.132</v>
      </c>
      <c r="G19" s="18"/>
    </row>
    <row r="20" spans="1:8">
      <c r="A20" s="21"/>
      <c r="B20" s="21"/>
      <c r="C20" s="10"/>
      <c r="D20" s="10">
        <v>48</v>
      </c>
      <c r="E20" s="20">
        <v>220.44</v>
      </c>
      <c r="F20" s="10">
        <v>161.784</v>
      </c>
      <c r="G20" s="18"/>
      <c r="H20" s="10"/>
    </row>
    <row r="21" spans="1:8">
      <c r="A21" s="21"/>
      <c r="B21" s="21"/>
      <c r="C21" s="10"/>
      <c r="D21" s="10">
        <v>36</v>
      </c>
      <c r="E21" s="20">
        <v>172.361</v>
      </c>
      <c r="F21" s="10">
        <v>121.411</v>
      </c>
      <c r="G21" s="18"/>
      <c r="H21" s="10"/>
    </row>
    <row r="22" spans="1:8">
      <c r="A22" s="21"/>
      <c r="B22" s="21"/>
      <c r="C22" s="10"/>
      <c r="D22" s="10">
        <v>24</v>
      </c>
      <c r="E22" s="20">
        <v>120.928</v>
      </c>
      <c r="F22" s="10">
        <v>80.971</v>
      </c>
      <c r="G22" s="18"/>
      <c r="H22" s="10"/>
    </row>
    <row r="23" spans="1:8">
      <c r="A23" s="22"/>
      <c r="B23" s="22"/>
      <c r="C23" s="10"/>
      <c r="D23" s="10">
        <v>12</v>
      </c>
      <c r="E23" s="20">
        <v>65.595</v>
      </c>
      <c r="F23" s="10">
        <v>40.486</v>
      </c>
      <c r="G23" s="18"/>
      <c r="H23" s="10"/>
    </row>
    <row r="24" spans="1:8">
      <c r="A24" s="21" t="s">
        <v>17</v>
      </c>
      <c r="B24" s="21"/>
      <c r="C24" s="10"/>
      <c r="D24" s="10">
        <v>0</v>
      </c>
      <c r="E24" s="20">
        <v>6.612</v>
      </c>
      <c r="F24" s="10">
        <v>0</v>
      </c>
      <c r="G24" s="18"/>
      <c r="H24" s="10"/>
    </row>
    <row r="25" spans="1:6">
      <c r="A25" s="21"/>
      <c r="B25" s="21"/>
      <c r="C25" s="10"/>
      <c r="D25" s="10"/>
      <c r="E25" s="18"/>
      <c r="F25" s="20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  <row r="37" spans="9:9">
      <c r="I37" s="1">
        <v>165.5555</v>
      </c>
    </row>
    <row r="38" spans="9:9">
      <c r="I38" s="1">
        <v>165.5555</v>
      </c>
    </row>
  </sheetData>
  <sortState ref="H14:H24">
    <sortCondition ref="H14" descending="1"/>
  </sortState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zoomScale="85" zoomScaleNormal="85" workbookViewId="0">
      <selection activeCell="B11" sqref="B11"/>
    </sheetView>
  </sheetViews>
  <sheetFormatPr defaultColWidth="9" defaultRowHeight="16.5"/>
  <cols>
    <col min="1" max="1" width="22.625" style="1" customWidth="1"/>
    <col min="2" max="2" width="28.375" style="1" customWidth="1"/>
    <col min="5" max="7" width="19.125" customWidth="1"/>
    <col min="8" max="8" width="23.25" customWidth="1"/>
    <col min="11" max="11" width="11.625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11">
      <c r="A3" s="2"/>
      <c r="B3" s="2"/>
      <c r="D3" s="5"/>
      <c r="E3" s="5">
        <v>0</v>
      </c>
      <c r="F3" s="5">
        <v>0</v>
      </c>
      <c r="G3" s="5">
        <f>E3-F13/10*0</f>
        <v>0</v>
      </c>
      <c r="H3" s="6">
        <f>G3/F13*100</f>
        <v>0</v>
      </c>
      <c r="K3" s="18"/>
    </row>
    <row r="4" customHeight="1" spans="1:11">
      <c r="A4" s="2"/>
      <c r="B4" s="2"/>
      <c r="D4" s="5"/>
      <c r="E4" s="5">
        <v>1</v>
      </c>
      <c r="F4" s="5">
        <v>40.596</v>
      </c>
      <c r="G4" s="5">
        <f>F4-F13/10*1</f>
        <v>0.339700000000001</v>
      </c>
      <c r="H4" s="6">
        <f>G4/F13*100</f>
        <v>0.0843843075493775</v>
      </c>
      <c r="K4" s="18"/>
    </row>
    <row r="5" customHeight="1" spans="1:11">
      <c r="A5" s="7" t="s">
        <v>5</v>
      </c>
      <c r="B5" s="8" t="s">
        <v>6</v>
      </c>
      <c r="D5" s="5"/>
      <c r="E5" s="5">
        <v>2</v>
      </c>
      <c r="F5" s="5">
        <v>80.976</v>
      </c>
      <c r="G5" s="5">
        <f>F5-F13/10*2</f>
        <v>0.463400000000007</v>
      </c>
      <c r="H5" s="6">
        <f>G5/F13*100</f>
        <v>0.115112417186877</v>
      </c>
      <c r="K5" s="18"/>
    </row>
    <row r="6" customHeight="1" spans="1:11">
      <c r="A6" s="9"/>
      <c r="B6" s="9"/>
      <c r="D6" s="5"/>
      <c r="E6" s="5">
        <v>3</v>
      </c>
      <c r="F6" s="5">
        <v>121.312</v>
      </c>
      <c r="G6" s="5">
        <f>F6-F13/10*3</f>
        <v>0.54310000000001</v>
      </c>
      <c r="H6" s="6">
        <f>G6/F13*100</f>
        <v>0.134910560583066</v>
      </c>
      <c r="K6" s="18"/>
    </row>
    <row r="7" customHeight="1" spans="1:11">
      <c r="A7" s="4"/>
      <c r="D7" s="5"/>
      <c r="E7" s="5">
        <v>4</v>
      </c>
      <c r="F7" s="5">
        <v>161.598</v>
      </c>
      <c r="G7" s="5">
        <f>F7-F13/10*4</f>
        <v>0.572800000000029</v>
      </c>
      <c r="H7" s="6">
        <f>G7/F13*100</f>
        <v>0.142288287795955</v>
      </c>
      <c r="K7" s="18"/>
    </row>
    <row r="8" customHeight="1" spans="1:11">
      <c r="A8" s="9"/>
      <c r="B8" s="9"/>
      <c r="D8" s="5"/>
      <c r="E8" s="5">
        <v>5</v>
      </c>
      <c r="F8" s="5">
        <v>201.814</v>
      </c>
      <c r="G8" s="5">
        <f>F8-F13/10*5</f>
        <v>0.532499999999999</v>
      </c>
      <c r="H8" s="6">
        <f>G8/F13*100</f>
        <v>0.132277432352203</v>
      </c>
      <c r="K8" s="18"/>
    </row>
    <row r="9" customHeight="1" spans="1:11">
      <c r="A9" s="10"/>
      <c r="B9" s="10"/>
      <c r="D9" s="5"/>
      <c r="E9" s="5">
        <v>6</v>
      </c>
      <c r="F9" s="5">
        <v>242.076</v>
      </c>
      <c r="G9" s="5">
        <f>F9-F13/10*6</f>
        <v>0.538200000000018</v>
      </c>
      <c r="H9" s="6">
        <f>G9/F13*100</f>
        <v>0.133693359797104</v>
      </c>
      <c r="K9" s="18"/>
    </row>
    <row r="10" customHeight="1" spans="1:11">
      <c r="A10" s="11" t="s">
        <v>7</v>
      </c>
      <c r="B10" s="11"/>
      <c r="D10" s="5"/>
      <c r="E10" s="5">
        <v>7</v>
      </c>
      <c r="F10" s="5">
        <v>282.282</v>
      </c>
      <c r="G10" s="5">
        <f>F10-F13/10*7</f>
        <v>0.487900000000025</v>
      </c>
      <c r="H10" s="6">
        <f>G10/F13*100</f>
        <v>0.121198421116701</v>
      </c>
      <c r="K10" s="18"/>
    </row>
    <row r="11" customHeight="1" spans="1:11">
      <c r="A11" s="12" t="s">
        <v>8</v>
      </c>
      <c r="B11" s="12" t="s">
        <v>9</v>
      </c>
      <c r="D11" s="5"/>
      <c r="E11" s="5">
        <v>8</v>
      </c>
      <c r="F11" s="5">
        <v>322.514</v>
      </c>
      <c r="G11" s="5">
        <f>F11-F13/10*8</f>
        <v>0.463600000000042</v>
      </c>
      <c r="H11" s="6">
        <f>G11/F13*100</f>
        <v>0.115162098851619</v>
      </c>
      <c r="K11" s="18"/>
    </row>
    <row r="12" customHeight="1" spans="1:11">
      <c r="A12" s="4" t="s">
        <v>10</v>
      </c>
      <c r="B12" s="4" t="s">
        <v>11</v>
      </c>
      <c r="D12" s="5"/>
      <c r="E12" s="5">
        <v>9</v>
      </c>
      <c r="F12" s="5">
        <v>362.739</v>
      </c>
      <c r="G12" s="5">
        <f>F12-F13/10*9</f>
        <v>0.432300000000055</v>
      </c>
      <c r="H12" s="6">
        <f>G12/F13*100</f>
        <v>0.107386918320873</v>
      </c>
      <c r="K12" s="18"/>
    </row>
    <row r="13" customHeight="1" spans="1:11">
      <c r="A13" s="4" t="s">
        <v>12</v>
      </c>
      <c r="B13" s="4" t="s">
        <v>13</v>
      </c>
      <c r="D13" s="5"/>
      <c r="E13" s="5">
        <v>10</v>
      </c>
      <c r="F13" s="5">
        <v>402.563</v>
      </c>
      <c r="G13" s="5">
        <v>0</v>
      </c>
      <c r="H13" s="6">
        <f>G13/F13*100</f>
        <v>0</v>
      </c>
      <c r="K13" s="18"/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sortState ref="K3:K13">
    <sortCondition ref="K3"/>
  </sortState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2021-07-29T02:59:49Z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213981423DA14ACE80688573D30A562B</vt:lpwstr>
  </property>
</Properties>
</file>