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9345" activeTab="1"/>
  </bookViews>
  <sheets>
    <sheet name="位移电压曲线Travel &amp; Voltage" sheetId="1" r:id="rId1"/>
    <sheet name="谐频与负载Freq  vs Load" sheetId="2" r:id="rId2"/>
    <sheet name="线性度Linearity" sheetId="3" r:id="rId3"/>
  </sheets>
  <definedNames>
    <definedName name="_xlnm._FilterDatabase" localSheetId="0" hidden="1">'位移电压曲线Travel &amp; Voltage'!$F$3:$F$13</definedName>
  </definedNames>
  <calcPr calcId="144525" concurrentCalc="0"/>
</workbook>
</file>

<file path=xl/sharedStrings.xml><?xml version="1.0" encoding="utf-8"?>
<sst xmlns="http://schemas.openxmlformats.org/spreadsheetml/2006/main" count="27">
  <si>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</si>
  <si>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</si>
  <si>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</si>
  <si>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</si>
  <si>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</si>
  <si>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</si>
  <si>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</si>
  <si>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</si>
  <si>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</si>
  <si>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P78.Z200S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</si>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</sst>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5" fillId="18" borderId="1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11.62884</c:v>
                </c:pt>
                <c:pt idx="2">
                  <c:v>24.8872</c:v>
                </c:pt>
                <c:pt idx="3">
                  <c:v>39.49875</c:v>
                </c:pt>
                <c:pt idx="4">
                  <c:v>55.07404</c:v>
                </c:pt>
                <c:pt idx="5">
                  <c:v>71.08037</c:v>
                </c:pt>
                <c:pt idx="6">
                  <c:v>87.24588</c:v>
                </c:pt>
                <c:pt idx="7">
                  <c:v>103.21709</c:v>
                </c:pt>
                <c:pt idx="8">
                  <c:v>118.82608</c:v>
                </c:pt>
                <c:pt idx="9">
                  <c:v>133.8493</c:v>
                </c:pt>
                <c:pt idx="10">
                  <c:v>148.30748</c:v>
                </c:pt>
                <c:pt idx="11">
                  <c:v>138.82581</c:v>
                </c:pt>
                <c:pt idx="12">
                  <c:v>127.73773</c:v>
                </c:pt>
                <c:pt idx="13">
                  <c:v>115.56232</c:v>
                </c:pt>
                <c:pt idx="14">
                  <c:v>102.32524</c:v>
                </c:pt>
                <c:pt idx="15">
                  <c:v>88.13518</c:v>
                </c:pt>
                <c:pt idx="16">
                  <c:v>72.89277</c:v>
                </c:pt>
                <c:pt idx="17">
                  <c:v>56.73241</c:v>
                </c:pt>
                <c:pt idx="18">
                  <c:v>39.46106</c:v>
                </c:pt>
                <c:pt idx="19">
                  <c:v>21.38468</c:v>
                </c:pt>
                <c:pt idx="20">
                  <c:v>2.36801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14.51633</c:v>
                </c:pt>
                <c:pt idx="2">
                  <c:v>29.09281</c:v>
                </c:pt>
                <c:pt idx="3">
                  <c:v>43.7221</c:v>
                </c:pt>
                <c:pt idx="4">
                  <c:v>58.35997</c:v>
                </c:pt>
                <c:pt idx="5">
                  <c:v>72.99607</c:v>
                </c:pt>
                <c:pt idx="6">
                  <c:v>87.58386</c:v>
                </c:pt>
                <c:pt idx="7">
                  <c:v>102.15683</c:v>
                </c:pt>
                <c:pt idx="8">
                  <c:v>116.69669</c:v>
                </c:pt>
                <c:pt idx="9">
                  <c:v>131.21783</c:v>
                </c:pt>
                <c:pt idx="10">
                  <c:v>145.69659</c:v>
                </c:pt>
                <c:pt idx="11">
                  <c:v>131.19658</c:v>
                </c:pt>
                <c:pt idx="12">
                  <c:v>116.68613</c:v>
                </c:pt>
                <c:pt idx="13">
                  <c:v>102.15401</c:v>
                </c:pt>
                <c:pt idx="14">
                  <c:v>87.59988</c:v>
                </c:pt>
                <c:pt idx="15">
                  <c:v>73.02423</c:v>
                </c:pt>
                <c:pt idx="16">
                  <c:v>58.40012</c:v>
                </c:pt>
                <c:pt idx="17">
                  <c:v>43.7549</c:v>
                </c:pt>
                <c:pt idx="18">
                  <c:v>29.12867</c:v>
                </c:pt>
                <c:pt idx="19">
                  <c:v>14.55225</c:v>
                </c:pt>
                <c:pt idx="20">
                  <c:v>0.00233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Load'!$D$3:$D$12</c:f>
              <c:numCache>
                <c:formatCode>General</c:formatCode>
                <c:ptCount val="10"/>
                <c:pt idx="1">
                  <c:v>0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  <c:pt idx="7">
                  <c:v>1000</c:v>
                </c:pt>
              </c:numCache>
            </c:numRef>
          </c:xVal>
          <c:yVal>
            <c:numRef>
              <c:f>'谐频与负载Freq  vs Load'!$E$3:$E$12</c:f>
              <c:numCache>
                <c:formatCode>General</c:formatCode>
                <c:ptCount val="10"/>
                <c:pt idx="1">
                  <c:v>302</c:v>
                </c:pt>
                <c:pt idx="2">
                  <c:v>259</c:v>
                </c:pt>
                <c:pt idx="3">
                  <c:v>220</c:v>
                </c:pt>
                <c:pt idx="4">
                  <c:v>181</c:v>
                </c:pt>
                <c:pt idx="5">
                  <c:v>141</c:v>
                </c:pt>
                <c:pt idx="6">
                  <c:v>96</c:v>
                </c:pt>
                <c:pt idx="7">
                  <c:v>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负载Load[g]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谐振频率Resonant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线性度</a:t>
            </a:r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t>Linearity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-0.0366515098260021</c:v>
                </c:pt>
                <c:pt idx="2">
                  <c:v>-0.0319842763650131</c:v>
                </c:pt>
                <c:pt idx="3">
                  <c:v>0.009059923777214</c:v>
                </c:pt>
                <c:pt idx="4">
                  <c:v>0.0558695299594864</c:v>
                </c:pt>
                <c:pt idx="5">
                  <c:v>0.10144369199032</c:v>
                </c:pt>
                <c:pt idx="6">
                  <c:v>0.113935405077085</c:v>
                </c:pt>
                <c:pt idx="7">
                  <c:v>0.116131750235198</c:v>
                </c:pt>
                <c:pt idx="8">
                  <c:v>0.0956782859502752</c:v>
                </c:pt>
                <c:pt idx="9">
                  <c:v>0.0623212938614418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79375</xdr:colOff>
      <xdr:row>6</xdr:row>
      <xdr:rowOff>153670</xdr:rowOff>
    </xdr:from>
    <xdr:to>
      <xdr:col>7</xdr:col>
      <xdr:colOff>596265</xdr:colOff>
      <xdr:row>28</xdr:row>
      <xdr:rowOff>78105</xdr:rowOff>
    </xdr:to>
    <xdr:graphicFrame>
      <xdr:nvGraphicFramePr>
        <xdr:cNvPr id="14" name="图表 13"/>
        <xdr:cNvGraphicFramePr/>
      </xdr:nvGraphicFramePr>
      <xdr:xfrm>
        <a:off x="3966210" y="1487170"/>
        <a:ext cx="7393940" cy="4534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3</xdr:col>
      <xdr:colOff>23495</xdr:colOff>
      <xdr:row>6</xdr:row>
      <xdr:rowOff>131445</xdr:rowOff>
    </xdr:from>
    <xdr:to>
      <xdr:col>7</xdr:col>
      <xdr:colOff>85090</xdr:colOff>
      <xdr:row>26</xdr:row>
      <xdr:rowOff>74295</xdr:rowOff>
    </xdr:to>
    <xdr:graphicFrame>
      <xdr:nvGraphicFramePr>
        <xdr:cNvPr id="3" name="图表 2"/>
        <xdr:cNvGraphicFramePr/>
      </xdr:nvGraphicFramePr>
      <xdr:xfrm>
        <a:off x="4186555" y="1464945"/>
        <a:ext cx="8001635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293370</xdr:colOff>
      <xdr:row>4</xdr:row>
      <xdr:rowOff>175260</xdr:rowOff>
    </xdr:from>
    <xdr:to>
      <xdr:col>8</xdr:col>
      <xdr:colOff>480060</xdr:colOff>
      <xdr:row>26</xdr:row>
      <xdr:rowOff>158750</xdr:rowOff>
    </xdr:to>
    <xdr:graphicFrame>
      <xdr:nvGraphicFramePr>
        <xdr:cNvPr id="5" name="图表 2"/>
        <xdr:cNvGraphicFramePr/>
      </xdr:nvGraphicFramePr>
      <xdr:xfrm>
        <a:off x="4180205" y="1089660"/>
        <a:ext cx="7696835" cy="45935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zoomScale="85" zoomScaleNormal="85" topLeftCell="C1" workbookViewId="0">
      <selection activeCell="B13" sqref="B13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8" t="s">
        <v>2</v>
      </c>
      <c r="F2" s="28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0">
        <v>0</v>
      </c>
      <c r="F4" s="21">
        <v>0</v>
      </c>
      <c r="G4" s="20"/>
    </row>
    <row r="5" spans="1:7">
      <c r="A5" s="7" t="s">
        <v>5</v>
      </c>
      <c r="B5" s="8" t="s">
        <v>6</v>
      </c>
      <c r="C5" s="10"/>
      <c r="D5" s="10">
        <v>12</v>
      </c>
      <c r="E5" s="20">
        <v>11.62884</v>
      </c>
      <c r="F5" s="21">
        <v>14.51633</v>
      </c>
      <c r="G5" s="20"/>
    </row>
    <row r="6" spans="1:7">
      <c r="A6" s="9"/>
      <c r="B6" s="9"/>
      <c r="C6" s="10"/>
      <c r="D6" s="10">
        <v>24</v>
      </c>
      <c r="E6" s="20">
        <v>24.8872</v>
      </c>
      <c r="F6" s="21">
        <v>29.09281</v>
      </c>
      <c r="G6" s="20"/>
    </row>
    <row r="7" spans="1:7">
      <c r="A7" s="4"/>
      <c r="C7" s="10"/>
      <c r="D7" s="10">
        <v>36</v>
      </c>
      <c r="E7" s="20">
        <v>39.49875</v>
      </c>
      <c r="F7" s="21">
        <v>43.7221</v>
      </c>
      <c r="G7" s="20"/>
    </row>
    <row r="8" spans="1:7">
      <c r="A8" s="9"/>
      <c r="B8" s="9"/>
      <c r="C8" s="10"/>
      <c r="D8" s="10">
        <v>48</v>
      </c>
      <c r="E8" s="20">
        <v>55.07404</v>
      </c>
      <c r="F8" s="21">
        <v>58.35997</v>
      </c>
      <c r="G8" s="20"/>
    </row>
    <row r="9" spans="1:7">
      <c r="A9" s="10"/>
      <c r="B9" s="10"/>
      <c r="C9" s="10"/>
      <c r="D9" s="10">
        <v>60</v>
      </c>
      <c r="E9" s="20">
        <v>71.08037</v>
      </c>
      <c r="F9" s="21">
        <v>72.99607</v>
      </c>
      <c r="G9" s="20"/>
    </row>
    <row r="10" spans="1:7">
      <c r="A10" s="11" t="s">
        <v>7</v>
      </c>
      <c r="B10" s="11"/>
      <c r="C10" s="10"/>
      <c r="D10" s="10">
        <v>72</v>
      </c>
      <c r="E10" s="20">
        <v>87.24588</v>
      </c>
      <c r="F10" s="21">
        <v>87.58386</v>
      </c>
      <c r="G10" s="20"/>
    </row>
    <row r="11" spans="1:7">
      <c r="A11" s="12" t="s">
        <v>8</v>
      </c>
      <c r="B11" s="12" t="s">
        <v>9</v>
      </c>
      <c r="C11" s="10"/>
      <c r="D11" s="10">
        <v>84</v>
      </c>
      <c r="E11" s="20">
        <v>103.21709</v>
      </c>
      <c r="F11" s="21">
        <v>102.15683</v>
      </c>
      <c r="G11" s="20"/>
    </row>
    <row r="12" spans="1:7">
      <c r="A12" s="4" t="s">
        <v>10</v>
      </c>
      <c r="B12" s="4" t="s">
        <v>11</v>
      </c>
      <c r="C12" s="10"/>
      <c r="D12" s="10">
        <v>96</v>
      </c>
      <c r="E12" s="20">
        <v>118.82608</v>
      </c>
      <c r="F12" s="21">
        <v>116.69669</v>
      </c>
      <c r="G12" s="20"/>
    </row>
    <row r="13" spans="1:7">
      <c r="A13" s="4" t="s">
        <v>12</v>
      </c>
      <c r="B13" s="4" t="s">
        <v>13</v>
      </c>
      <c r="C13" s="10"/>
      <c r="D13" s="10">
        <v>108</v>
      </c>
      <c r="E13" s="20">
        <v>133.8493</v>
      </c>
      <c r="F13" s="21">
        <v>131.21783</v>
      </c>
      <c r="G13" s="20"/>
    </row>
    <row r="14" spans="1:7">
      <c r="A14" s="4" t="s">
        <v>14</v>
      </c>
      <c r="B14" s="4" t="s">
        <v>15</v>
      </c>
      <c r="C14" s="10"/>
      <c r="D14" s="10">
        <v>120</v>
      </c>
      <c r="E14" s="20">
        <v>148.30748</v>
      </c>
      <c r="F14" s="21">
        <v>145.69659</v>
      </c>
      <c r="G14" s="20"/>
    </row>
    <row r="15" spans="1:7">
      <c r="A15" s="14"/>
      <c r="B15" s="10"/>
      <c r="C15" s="10"/>
      <c r="D15" s="10">
        <v>108</v>
      </c>
      <c r="E15" s="20">
        <v>138.82581</v>
      </c>
      <c r="F15" s="21">
        <v>131.19658</v>
      </c>
      <c r="G15" s="20"/>
    </row>
    <row r="16" spans="1:7">
      <c r="A16" s="14"/>
      <c r="B16" s="14"/>
      <c r="C16" s="10"/>
      <c r="D16" s="10">
        <v>96</v>
      </c>
      <c r="E16" s="20">
        <v>127.73773</v>
      </c>
      <c r="F16" s="21">
        <v>116.68613</v>
      </c>
      <c r="G16" s="20"/>
    </row>
    <row r="17" spans="1:7">
      <c r="A17" s="10"/>
      <c r="B17" s="10"/>
      <c r="C17" s="10"/>
      <c r="D17" s="10">
        <v>84</v>
      </c>
      <c r="E17" s="20">
        <v>115.56232</v>
      </c>
      <c r="F17" s="21">
        <v>102.15401</v>
      </c>
      <c r="G17" s="20"/>
    </row>
    <row r="18" spans="1:7">
      <c r="A18" s="22" t="s">
        <v>16</v>
      </c>
      <c r="B18" s="22"/>
      <c r="C18" s="10"/>
      <c r="D18" s="10">
        <v>72</v>
      </c>
      <c r="E18" s="20">
        <v>102.32524</v>
      </c>
      <c r="F18" s="21">
        <v>87.59988</v>
      </c>
      <c r="G18" s="20"/>
    </row>
    <row r="19" spans="1:7">
      <c r="A19" s="22"/>
      <c r="B19" s="22"/>
      <c r="C19" s="10"/>
      <c r="D19" s="10">
        <v>60</v>
      </c>
      <c r="E19" s="20">
        <v>88.13518</v>
      </c>
      <c r="F19" s="21">
        <v>73.02423</v>
      </c>
      <c r="G19" s="20"/>
    </row>
    <row r="20" spans="1:7">
      <c r="A20" s="22"/>
      <c r="B20" s="22"/>
      <c r="C20" s="10"/>
      <c r="D20" s="10">
        <v>48</v>
      </c>
      <c r="E20" s="20">
        <v>72.89277</v>
      </c>
      <c r="F20" s="21">
        <v>58.40012</v>
      </c>
      <c r="G20" s="20"/>
    </row>
    <row r="21" spans="1:7">
      <c r="A21" s="22"/>
      <c r="B21" s="22"/>
      <c r="C21" s="10"/>
      <c r="D21" s="10">
        <v>36</v>
      </c>
      <c r="E21" s="20">
        <v>56.73241</v>
      </c>
      <c r="F21" s="21">
        <v>43.7549</v>
      </c>
      <c r="G21" s="20"/>
    </row>
    <row r="22" spans="1:7">
      <c r="A22" s="22"/>
      <c r="B22" s="22"/>
      <c r="C22" s="10"/>
      <c r="D22" s="10">
        <v>24</v>
      </c>
      <c r="E22" s="20">
        <v>39.46106</v>
      </c>
      <c r="F22" s="21">
        <v>29.12867</v>
      </c>
      <c r="G22" s="20"/>
    </row>
    <row r="23" spans="1:7">
      <c r="A23" s="23"/>
      <c r="B23" s="23"/>
      <c r="C23" s="10"/>
      <c r="D23" s="10">
        <v>12</v>
      </c>
      <c r="E23" s="20">
        <v>21.38468</v>
      </c>
      <c r="F23" s="21">
        <v>14.55225</v>
      </c>
      <c r="G23" s="20"/>
    </row>
    <row r="24" spans="1:7">
      <c r="A24" s="22" t="s">
        <v>17</v>
      </c>
      <c r="B24" s="22"/>
      <c r="C24" s="10"/>
      <c r="D24" s="10">
        <v>0</v>
      </c>
      <c r="E24" s="20">
        <v>2.36801</v>
      </c>
      <c r="F24" s="21">
        <v>0.00233</v>
      </c>
      <c r="G24" s="20"/>
    </row>
    <row r="25" spans="1:6">
      <c r="A25" s="22"/>
      <c r="B25" s="22"/>
      <c r="C25" s="10"/>
      <c r="D25" s="10"/>
      <c r="E25" s="21"/>
      <c r="F25" s="20">
        <v>0</v>
      </c>
    </row>
    <row r="26" spans="1:6">
      <c r="A26" s="24" t="s">
        <v>18</v>
      </c>
      <c r="B26" s="24"/>
      <c r="C26" s="10"/>
      <c r="D26" s="10"/>
      <c r="E26" s="9"/>
      <c r="F26" s="25"/>
    </row>
    <row r="27" spans="1:6">
      <c r="A27" s="24"/>
      <c r="B27" s="24"/>
      <c r="C27" s="10"/>
      <c r="D27" s="10"/>
      <c r="E27" s="10"/>
      <c r="F27" s="26"/>
    </row>
    <row r="28" spans="1:6">
      <c r="A28" s="24"/>
      <c r="B28" s="24"/>
      <c r="C28" s="10"/>
      <c r="D28" s="10"/>
      <c r="E28" s="10"/>
      <c r="F28" s="27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1"/>
  <sheetViews>
    <sheetView tabSelected="1" zoomScale="85" zoomScaleNormal="85" topLeftCell="C1" workbookViewId="0">
      <selection activeCell="F30" sqref="F30"/>
    </sheetView>
  </sheetViews>
  <sheetFormatPr defaultColWidth="9" defaultRowHeight="16.5" outlineLevelCol="5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5833333333333" style="1" customWidth="1"/>
    <col min="6" max="6" width="28.25" style="1" customWidth="1"/>
    <col min="7" max="7" width="13.75" style="1" customWidth="1"/>
    <col min="8" max="16384" width="9" style="1"/>
  </cols>
  <sheetData>
    <row r="1" s="1" customFormat="1" ht="22.5" spans="1:6">
      <c r="A1" s="2"/>
      <c r="B1" s="2"/>
      <c r="C1" s="10"/>
      <c r="D1" s="3" t="s">
        <v>19</v>
      </c>
      <c r="E1" s="3"/>
      <c r="F1" s="10"/>
    </row>
    <row r="2" s="1" customFormat="1" spans="1:6">
      <c r="A2" s="2"/>
      <c r="B2" s="2"/>
      <c r="C2" s="10"/>
      <c r="D2" s="18" t="s">
        <v>20</v>
      </c>
      <c r="E2" s="2" t="s">
        <v>21</v>
      </c>
      <c r="F2" s="2"/>
    </row>
    <row r="3" s="1" customFormat="1" spans="1:6">
      <c r="A3" s="2"/>
      <c r="B3" s="2"/>
      <c r="C3" s="10"/>
      <c r="D3" s="18"/>
      <c r="E3" s="9"/>
      <c r="F3" s="9"/>
    </row>
    <row r="4" s="1" customFormat="1" spans="1:6">
      <c r="A4" s="2"/>
      <c r="B4" s="2"/>
      <c r="C4" s="10"/>
      <c r="D4" s="19">
        <v>0</v>
      </c>
      <c r="E4" s="19">
        <v>302</v>
      </c>
      <c r="F4" s="20"/>
    </row>
    <row r="5" s="1" customFormat="1" spans="1:6">
      <c r="A5" s="7" t="s">
        <v>5</v>
      </c>
      <c r="B5" s="8" t="s">
        <v>6</v>
      </c>
      <c r="C5" s="10"/>
      <c r="D5" s="19">
        <v>20</v>
      </c>
      <c r="E5" s="19">
        <v>259</v>
      </c>
      <c r="F5" s="20"/>
    </row>
    <row r="6" s="1" customFormat="1" spans="1:6">
      <c r="A6" s="9"/>
      <c r="B6" s="9"/>
      <c r="C6" s="10"/>
      <c r="D6" s="19">
        <v>50</v>
      </c>
      <c r="E6" s="19">
        <v>220</v>
      </c>
      <c r="F6" s="20"/>
    </row>
    <row r="7" s="1" customFormat="1" spans="1:6">
      <c r="A7" s="4"/>
      <c r="C7" s="10"/>
      <c r="D7" s="19">
        <v>100</v>
      </c>
      <c r="E7" s="19">
        <v>181</v>
      </c>
      <c r="F7" s="20"/>
    </row>
    <row r="8" s="1" customFormat="1" spans="1:6">
      <c r="A8" s="9"/>
      <c r="B8" s="9"/>
      <c r="C8" s="10"/>
      <c r="D8" s="19">
        <v>200</v>
      </c>
      <c r="E8" s="19">
        <v>141</v>
      </c>
      <c r="F8" s="20"/>
    </row>
    <row r="9" s="1" customFormat="1" spans="1:6">
      <c r="A9" s="10"/>
      <c r="B9" s="10"/>
      <c r="C9" s="10"/>
      <c r="D9" s="19">
        <v>500</v>
      </c>
      <c r="E9" s="19">
        <v>96</v>
      </c>
      <c r="F9" s="20"/>
    </row>
    <row r="10" s="1" customFormat="1" spans="1:6">
      <c r="A10" s="11" t="s">
        <v>7</v>
      </c>
      <c r="B10" s="11"/>
      <c r="C10" s="10"/>
      <c r="D10" s="19">
        <v>1000</v>
      </c>
      <c r="E10" s="19">
        <v>69</v>
      </c>
      <c r="F10" s="20"/>
    </row>
    <row r="11" s="1" customFormat="1" spans="1:6">
      <c r="A11" s="12" t="s">
        <v>8</v>
      </c>
      <c r="B11" s="12" t="s">
        <v>9</v>
      </c>
      <c r="C11" s="10"/>
      <c r="D11" s="19"/>
      <c r="E11" s="19"/>
      <c r="F11" s="20"/>
    </row>
    <row r="12" s="1" customFormat="1" spans="1:6">
      <c r="A12" s="4" t="s">
        <v>10</v>
      </c>
      <c r="B12" s="4" t="s">
        <v>11</v>
      </c>
      <c r="C12" s="10"/>
      <c r="D12" s="10"/>
      <c r="E12" s="21"/>
      <c r="F12" s="20"/>
    </row>
    <row r="13" s="1" customFormat="1" spans="1:6">
      <c r="A13" s="4"/>
      <c r="B13" s="4"/>
      <c r="C13" s="10"/>
      <c r="D13" s="10"/>
      <c r="E13" s="21"/>
      <c r="F13" s="20"/>
    </row>
    <row r="14" s="1" customFormat="1" spans="1:6">
      <c r="A14" s="4"/>
      <c r="B14" s="4"/>
      <c r="C14" s="10"/>
      <c r="D14" s="10"/>
      <c r="E14" s="21"/>
      <c r="F14" s="20"/>
    </row>
    <row r="15" s="1" customFormat="1" spans="1:6">
      <c r="A15" s="10"/>
      <c r="B15" s="10"/>
      <c r="C15" s="10"/>
      <c r="D15" s="10"/>
      <c r="E15" s="21"/>
      <c r="F15" s="20"/>
    </row>
    <row r="16" s="1" customFormat="1" spans="1:6">
      <c r="A16" s="14"/>
      <c r="B16" s="10"/>
      <c r="C16" s="10"/>
      <c r="D16" s="10"/>
      <c r="E16" s="21"/>
      <c r="F16" s="20"/>
    </row>
    <row r="17" s="1" customFormat="1" spans="1:6">
      <c r="A17" s="14"/>
      <c r="B17" s="14"/>
      <c r="C17" s="10"/>
      <c r="D17" s="10"/>
      <c r="E17" s="21"/>
      <c r="F17" s="20"/>
    </row>
    <row r="18" s="1" customFormat="1" spans="1:6">
      <c r="A18" s="10"/>
      <c r="B18" s="10"/>
      <c r="C18" s="10"/>
      <c r="D18" s="10"/>
      <c r="E18" s="21"/>
      <c r="F18" s="20"/>
    </row>
    <row r="19" s="1" customFormat="1" spans="1:6">
      <c r="A19" s="22" t="s">
        <v>16</v>
      </c>
      <c r="B19" s="22"/>
      <c r="C19" s="10"/>
      <c r="D19" s="10"/>
      <c r="E19" s="21"/>
      <c r="F19" s="20"/>
    </row>
    <row r="20" s="1" customFormat="1" spans="1:6">
      <c r="A20" s="22"/>
      <c r="B20" s="22"/>
      <c r="C20" s="10"/>
      <c r="D20" s="10"/>
      <c r="E20" s="21"/>
      <c r="F20" s="20"/>
    </row>
    <row r="21" s="1" customFormat="1" spans="1:6">
      <c r="A21" s="22"/>
      <c r="B21" s="22"/>
      <c r="C21" s="10"/>
      <c r="D21" s="10"/>
      <c r="E21" s="21"/>
      <c r="F21" s="20"/>
    </row>
    <row r="22" s="1" customFormat="1" spans="1:6">
      <c r="A22" s="22"/>
      <c r="B22" s="22"/>
      <c r="C22" s="10"/>
      <c r="D22" s="10"/>
      <c r="E22" s="21"/>
      <c r="F22" s="20"/>
    </row>
    <row r="23" s="1" customFormat="1" spans="1:6">
      <c r="A23" s="22"/>
      <c r="B23" s="22"/>
      <c r="C23" s="10"/>
      <c r="D23" s="10"/>
      <c r="E23" s="21"/>
      <c r="F23" s="20"/>
    </row>
    <row r="24" s="1" customFormat="1" spans="1:6">
      <c r="A24" s="23"/>
      <c r="B24" s="23"/>
      <c r="C24" s="10"/>
      <c r="D24" s="10"/>
      <c r="E24" s="21"/>
      <c r="F24" s="20"/>
    </row>
    <row r="25" s="1" customFormat="1" spans="1:6">
      <c r="A25" s="22" t="s">
        <v>17</v>
      </c>
      <c r="B25" s="22"/>
      <c r="C25" s="10"/>
      <c r="D25" s="10"/>
      <c r="E25" s="21"/>
      <c r="F25" s="20"/>
    </row>
    <row r="26" s="1" customFormat="1" spans="1:6">
      <c r="A26" s="22"/>
      <c r="B26" s="22"/>
      <c r="C26" s="10"/>
      <c r="D26" s="10"/>
      <c r="E26" s="21"/>
      <c r="F26" s="20"/>
    </row>
    <row r="27" s="1" customFormat="1" spans="1:6">
      <c r="A27" s="24" t="s">
        <v>18</v>
      </c>
      <c r="B27" s="24"/>
      <c r="C27" s="10"/>
      <c r="D27" s="10"/>
      <c r="E27" s="9"/>
      <c r="F27" s="25"/>
    </row>
    <row r="28" s="1" customFormat="1" spans="1:6">
      <c r="A28" s="24"/>
      <c r="B28" s="24"/>
      <c r="C28" s="10"/>
      <c r="D28" s="10"/>
      <c r="E28" s="10"/>
      <c r="F28" s="26"/>
    </row>
    <row r="29" s="1" customFormat="1" spans="1:6">
      <c r="A29" s="24"/>
      <c r="B29" s="24"/>
      <c r="C29" s="10"/>
      <c r="D29" s="10"/>
      <c r="E29" s="10"/>
      <c r="F29" s="27"/>
    </row>
    <row r="30" s="1" customFormat="1" spans="1:6">
      <c r="A30" s="10"/>
      <c r="B30" s="10"/>
      <c r="C30" s="10"/>
      <c r="D30" s="10"/>
      <c r="E30" s="10"/>
      <c r="F30" s="10"/>
    </row>
    <row r="31" s="1" customFormat="1" spans="1:6">
      <c r="A31" s="10"/>
      <c r="B31" s="10"/>
      <c r="C31" s="10"/>
      <c r="D31" s="10"/>
      <c r="E31" s="10"/>
      <c r="F31" s="10"/>
    </row>
  </sheetData>
  <mergeCells count="8">
    <mergeCell ref="A10:B10"/>
    <mergeCell ref="D2:D3"/>
    <mergeCell ref="E2:E3"/>
    <mergeCell ref="F2:F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"/>
  <sheetViews>
    <sheetView zoomScale="85" zoomScaleNormal="85" workbookViewId="0">
      <selection activeCell="B16" sqref="B16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22</v>
      </c>
    </row>
    <row r="2" customHeight="1" spans="1:8">
      <c r="A2" s="2"/>
      <c r="B2" s="2"/>
      <c r="E2" s="4" t="s">
        <v>23</v>
      </c>
      <c r="F2" s="4" t="s">
        <v>24</v>
      </c>
      <c r="G2" s="4" t="s">
        <v>25</v>
      </c>
      <c r="H2" s="4" t="s">
        <v>26</v>
      </c>
    </row>
    <row r="3" customHeight="1" spans="1:8">
      <c r="A3" s="2"/>
      <c r="B3" s="2"/>
      <c r="E3" s="5">
        <v>0</v>
      </c>
      <c r="F3" s="5">
        <v>0</v>
      </c>
      <c r="G3" s="5"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14.51633</v>
      </c>
      <c r="G4" s="5">
        <v>-0.0534</v>
      </c>
      <c r="H4" s="6">
        <f>G4/F13*100</f>
        <v>-0.0366515098260021</v>
      </c>
    </row>
    <row r="5" customHeight="1" spans="1:8">
      <c r="A5" s="7" t="s">
        <v>5</v>
      </c>
      <c r="B5" s="8" t="s">
        <v>6</v>
      </c>
      <c r="E5" s="5">
        <v>2</v>
      </c>
      <c r="F5" s="5">
        <v>29.09281</v>
      </c>
      <c r="G5" s="5">
        <v>-0.0466</v>
      </c>
      <c r="H5" s="6">
        <f>G5/F13*100</f>
        <v>-0.0319842763650131</v>
      </c>
    </row>
    <row r="6" customHeight="1" spans="1:8">
      <c r="A6" s="9"/>
      <c r="B6" s="9"/>
      <c r="E6" s="5">
        <v>3</v>
      </c>
      <c r="F6" s="5">
        <v>43.7221</v>
      </c>
      <c r="G6" s="5">
        <v>0.0132</v>
      </c>
      <c r="H6" s="6">
        <f>G6/F13*100</f>
        <v>0.009059923777214</v>
      </c>
    </row>
    <row r="7" customHeight="1" spans="1:8">
      <c r="A7" s="4"/>
      <c r="E7" s="5">
        <v>4</v>
      </c>
      <c r="F7" s="5">
        <v>58.35997</v>
      </c>
      <c r="G7" s="5">
        <v>0.0814</v>
      </c>
      <c r="H7" s="6">
        <f>G7/F13*100</f>
        <v>0.0558695299594864</v>
      </c>
    </row>
    <row r="8" customHeight="1" spans="1:8">
      <c r="A8" s="9"/>
      <c r="B8" s="9"/>
      <c r="E8" s="5">
        <v>5</v>
      </c>
      <c r="F8" s="5">
        <v>72.99607</v>
      </c>
      <c r="G8" s="5">
        <v>0.1478</v>
      </c>
      <c r="H8" s="6">
        <f>G8/F13*100</f>
        <v>0.10144369199032</v>
      </c>
    </row>
    <row r="9" customHeight="1" spans="1:8">
      <c r="A9" s="10"/>
      <c r="B9" s="10"/>
      <c r="E9" s="5">
        <v>6</v>
      </c>
      <c r="F9" s="5">
        <v>87.58386</v>
      </c>
      <c r="G9" s="5">
        <v>0.166</v>
      </c>
      <c r="H9" s="6">
        <f>G9/F13*100</f>
        <v>0.113935405077085</v>
      </c>
    </row>
    <row r="10" customHeight="1" spans="1:8">
      <c r="A10" s="11" t="s">
        <v>7</v>
      </c>
      <c r="B10" s="11"/>
      <c r="E10" s="5">
        <v>7</v>
      </c>
      <c r="F10" s="5">
        <v>102.15683</v>
      </c>
      <c r="G10" s="5">
        <v>0.1692</v>
      </c>
      <c r="H10" s="6">
        <f>G10/F13*100</f>
        <v>0.116131750235198</v>
      </c>
    </row>
    <row r="11" customHeight="1" spans="1:8">
      <c r="A11" s="12" t="s">
        <v>8</v>
      </c>
      <c r="B11" s="12" t="s">
        <v>9</v>
      </c>
      <c r="E11" s="5">
        <v>8</v>
      </c>
      <c r="F11" s="5">
        <v>116.69669</v>
      </c>
      <c r="G11" s="5">
        <v>0.1394</v>
      </c>
      <c r="H11" s="6">
        <f>G11/F13*100</f>
        <v>0.0956782859502752</v>
      </c>
    </row>
    <row r="12" customHeight="1" spans="1:8">
      <c r="A12" s="4" t="s">
        <v>10</v>
      </c>
      <c r="B12" s="4" t="s">
        <v>11</v>
      </c>
      <c r="E12" s="5">
        <v>9</v>
      </c>
      <c r="F12" s="5">
        <v>131.21783</v>
      </c>
      <c r="G12" s="5">
        <v>0.0908</v>
      </c>
      <c r="H12" s="6">
        <f>G12/F13*100</f>
        <v>0.0623212938614418</v>
      </c>
    </row>
    <row r="13" customHeight="1" spans="1:8">
      <c r="A13" s="4" t="s">
        <v>12</v>
      </c>
      <c r="B13" s="4" t="s">
        <v>13</v>
      </c>
      <c r="E13" s="5">
        <v>10</v>
      </c>
      <c r="F13" s="5">
        <v>145.69659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2020-10-10T05:18:21Z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